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.Gadari\Desktop\ماهانه پرتفوی\اسفند98\تارنما\"/>
    </mc:Choice>
  </mc:AlternateContent>
  <bookViews>
    <workbookView xWindow="0" yWindow="0" windowWidth="20490" windowHeight="7755" tabRatio="833"/>
  </bookViews>
  <sheets>
    <sheet name="تاییدیه" sheetId="16" r:id="rId1"/>
    <sheet name="سهام" sheetId="1" r:id="rId2"/>
    <sheet name="اوراق مشارکت" sheetId="3" r:id="rId3"/>
    <sheet name=" تعدیل قیمت " sheetId="4" r:id="rId4"/>
    <sheet name="سپرده " sheetId="6" r:id="rId5"/>
    <sheet name="جمع درآمدها" sheetId="15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</sheets>
  <calcPr calcId="152511"/>
</workbook>
</file>

<file path=xl/calcChain.xml><?xml version="1.0" encoding="utf-8"?>
<calcChain xmlns="http://schemas.openxmlformats.org/spreadsheetml/2006/main">
  <c r="Q10" i="6" l="1"/>
  <c r="O10" i="6"/>
  <c r="G11" i="15" l="1"/>
  <c r="E11" i="15"/>
  <c r="C11" i="15"/>
  <c r="K10" i="13"/>
  <c r="G10" i="13"/>
  <c r="I10" i="13"/>
  <c r="E10" i="13"/>
  <c r="Q41" i="12"/>
  <c r="I41" i="12"/>
  <c r="O41" i="12"/>
  <c r="M41" i="12"/>
  <c r="K41" i="12"/>
  <c r="G41" i="12"/>
  <c r="E41" i="12"/>
  <c r="C41" i="12"/>
  <c r="U68" i="11"/>
  <c r="Q68" i="11"/>
  <c r="O68" i="11"/>
  <c r="K68" i="11"/>
  <c r="I68" i="11"/>
  <c r="M68" i="11"/>
  <c r="G68" i="11"/>
  <c r="E68" i="11"/>
  <c r="C68" i="11"/>
  <c r="Q84" i="10"/>
  <c r="O84" i="10"/>
  <c r="M84" i="10"/>
  <c r="G84" i="10"/>
  <c r="E84" i="10"/>
  <c r="O62" i="9"/>
  <c r="M62" i="9"/>
  <c r="G62" i="9"/>
  <c r="E62" i="9"/>
  <c r="S33" i="8"/>
  <c r="S68" i="11" l="1"/>
  <c r="I84" i="10"/>
  <c r="I62" i="9"/>
  <c r="Q62" i="9"/>
  <c r="Q33" i="8"/>
  <c r="O33" i="8"/>
  <c r="M33" i="8"/>
  <c r="K33" i="8"/>
  <c r="I33" i="8"/>
  <c r="S16" i="7"/>
  <c r="Q16" i="7"/>
  <c r="O16" i="7"/>
  <c r="M16" i="7"/>
  <c r="K16" i="7"/>
  <c r="I16" i="7"/>
  <c r="S10" i="6"/>
  <c r="M10" i="6"/>
  <c r="K10" i="6"/>
  <c r="K12" i="4"/>
  <c r="AK23" i="3"/>
  <c r="AI23" i="3"/>
  <c r="AG23" i="3"/>
  <c r="AA23" i="3"/>
  <c r="W23" i="3"/>
  <c r="S23" i="3"/>
  <c r="Q23" i="3"/>
  <c r="Y49" i="1"/>
  <c r="W49" i="1"/>
  <c r="U49" i="1"/>
  <c r="O49" i="1"/>
  <c r="K49" i="1"/>
  <c r="G49" i="1"/>
  <c r="E49" i="1"/>
</calcChain>
</file>

<file path=xl/sharedStrings.xml><?xml version="1.0" encoding="utf-8"?>
<sst xmlns="http://schemas.openxmlformats.org/spreadsheetml/2006/main" count="832" uniqueCount="240">
  <si>
    <t>صندوق سرمایه‌گذاری توسعه ممتاز</t>
  </si>
  <si>
    <t>صورت وضعیت پورتفوی</t>
  </si>
  <si>
    <t>برای ماه منتهی به 1398/12/29</t>
  </si>
  <si>
    <t>نام شرکت</t>
  </si>
  <si>
    <t>1398/11/30</t>
  </si>
  <si>
    <t>تغییرات طی دوره</t>
  </si>
  <si>
    <t>1398/12/29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</si>
  <si>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</si>
  <si>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</si>
  <si>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</si>
  <si>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</si>
  <si>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</si>
  <si>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</si>
  <si>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</si>
  <si>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</si>
  <si>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ایران‌ ترانسفو</t>
  </si>
  <si>
    <t>بانک تجارت</t>
  </si>
  <si>
    <t>پالایش نفت اصفهان</t>
  </si>
  <si>
    <t>پتروشیمی پارس</t>
  </si>
  <si>
    <t>پتروشیمی پردیس</t>
  </si>
  <si>
    <t>پتروشیمی زاگرس</t>
  </si>
  <si>
    <t>پتروشیمی نوری</t>
  </si>
  <si>
    <t>پتروشیمی‌شیراز</t>
  </si>
  <si>
    <t>تامین سرمایه لوتوس پارسیان</t>
  </si>
  <si>
    <t>تراکتورسازی‌ایران‌</t>
  </si>
  <si>
    <t>توسعه‌معادن‌وفلزات‌</t>
  </si>
  <si>
    <t>س. نفت و گاز و پتروشیمی تأمین</t>
  </si>
  <si>
    <t>س.ص.بازنشستگی کارکنان بانکها</t>
  </si>
  <si>
    <t>سرمایه گذاری صدرتامین</t>
  </si>
  <si>
    <t>سرمایه‌گذاری‌ سپه‌</t>
  </si>
  <si>
    <t>سرمایه‌گذاری‌صندوق‌بازنشستگی‌</t>
  </si>
  <si>
    <t>سرمایه‌گذاری‌غدیر(هلدینگ‌</t>
  </si>
  <si>
    <t>سکه تمام بهارتحویل1روزه سامان</t>
  </si>
  <si>
    <t>سکه تمام بهارتحویل1روزه صادرات</t>
  </si>
  <si>
    <t>صنایع پتروشیمی کرمانشاه</t>
  </si>
  <si>
    <t>فولاد  خوزستان</t>
  </si>
  <si>
    <t>فولاد مبارکه اصفهان</t>
  </si>
  <si>
    <t>گروه پتروشیمی س. ایرانیان</t>
  </si>
  <si>
    <t>گسترش نفت و گاز پارسیان</t>
  </si>
  <si>
    <t>م .صنایع و معادن احیاء سپاهان</t>
  </si>
  <si>
    <t>مبین انرژی خلیج فارس</t>
  </si>
  <si>
    <t>مدیریت صنعت شوینده ت.ص.بهشهر</t>
  </si>
  <si>
    <t>معدنی‌ املاح‌  ایران‌</t>
  </si>
  <si>
    <t>ملی‌ صنایع‌ مس‌ ایران‌</t>
  </si>
  <si>
    <t>موتوژن‌</t>
  </si>
  <si>
    <t>نفت ایرانول</t>
  </si>
  <si>
    <t>کارخانجات‌داروپخش‌</t>
  </si>
  <si>
    <t>سرمايه گذاري كشاورزي كوثر</t>
  </si>
  <si>
    <t>سيمان ساوه</t>
  </si>
  <si>
    <t>ح . توسعه‌معادن‌وفلزات‌</t>
  </si>
  <si>
    <t>تامين سرمايه بانك ملت</t>
  </si>
  <si>
    <t>پتروشيمي تندگويان</t>
  </si>
  <si>
    <t>زامیاد</t>
  </si>
  <si>
    <t>صنعتی دوده فام</t>
  </si>
  <si>
    <t>تامین سرمایه امید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</si>
  <si>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</si>
  <si>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</si>
  <si>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</si>
  <si>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</si>
  <si>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</si>
  <si>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</si>
  <si>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</si>
  <si>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</si>
  <si>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</si>
  <si>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اجاره تامين اجتماعي-سپهر000523</t>
  </si>
  <si>
    <t>بله</t>
  </si>
  <si>
    <t>1397/05/23</t>
  </si>
  <si>
    <t>1400/05/23</t>
  </si>
  <si>
    <t>اجاره تامين اجتماعي-سپهر991226</t>
  </si>
  <si>
    <t>1396/12/26</t>
  </si>
  <si>
    <t>1399/12/26</t>
  </si>
  <si>
    <t>اجاره دولتي آپرورش-ملت991118</t>
  </si>
  <si>
    <t>1395/11/18</t>
  </si>
  <si>
    <t>1399/11/18</t>
  </si>
  <si>
    <t>اسنادخزانه-م15بودجه97-990224</t>
  </si>
  <si>
    <t>1398/03/28</t>
  </si>
  <si>
    <t>1399/02/24</t>
  </si>
  <si>
    <t>اسنادخزانه-م16بودجه97-000407</t>
  </si>
  <si>
    <t>1397/12/25</t>
  </si>
  <si>
    <t>1400/04/07</t>
  </si>
  <si>
    <t>اسنادخزانه-م20بودجه97-000324</t>
  </si>
  <si>
    <t>1398/03/21</t>
  </si>
  <si>
    <t>1400/03/24</t>
  </si>
  <si>
    <t>اسنادخزانه-م23بودجه96-990528</t>
  </si>
  <si>
    <t>1397/04/17</t>
  </si>
  <si>
    <t>1399/05/28</t>
  </si>
  <si>
    <t>اسنادخزانه-م2بودجه98-990430</t>
  </si>
  <si>
    <t>1398/07/10</t>
  </si>
  <si>
    <t>1399/04/30</t>
  </si>
  <si>
    <t>اسنادخزانه-م3بودجه97-990721</t>
  </si>
  <si>
    <t>1397/07/25</t>
  </si>
  <si>
    <t>1399/07/21</t>
  </si>
  <si>
    <t>اسنادخزانه-م4بودجه97-991022</t>
  </si>
  <si>
    <t>1397/06/21</t>
  </si>
  <si>
    <t>1399/10/22</t>
  </si>
  <si>
    <t>اسنادخزانه-م6بودجه97-990423</t>
  </si>
  <si>
    <t>1397/07/10</t>
  </si>
  <si>
    <t>1399/04/23</t>
  </si>
  <si>
    <t>مرابحه پديده شيمي قرن990701</t>
  </si>
  <si>
    <t>1397/07/01</t>
  </si>
  <si>
    <t>1399/07/01</t>
  </si>
  <si>
    <t>مشاركت دولتي9-شرايط خاص990909</t>
  </si>
  <si>
    <t>1396/09/10</t>
  </si>
  <si>
    <t>1399/09/09</t>
  </si>
  <si>
    <t>منفعت دولتي4-شرايط خاص14010729</t>
  </si>
  <si>
    <t>1398/07/29</t>
  </si>
  <si>
    <t>1401/07/29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</si>
  <si>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</si>
  <si>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</si>
  <si>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</si>
  <si>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</si>
  <si>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</si>
  <si>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</si>
  <si>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</si>
  <si>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</si>
  <si>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</si>
  <si>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</si>
  <si>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</si>
  <si>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</si>
  <si>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</si>
  <si>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</si>
  <si>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مستقل مرکزی</t>
  </si>
  <si>
    <t>1370605627</t>
  </si>
  <si>
    <t>سپرده کوتاه مدت</t>
  </si>
  <si>
    <t>بانک ملت باجه کارگزاری مفید</t>
  </si>
  <si>
    <t>5801973401</t>
  </si>
  <si>
    <t>1395/07/14</t>
  </si>
  <si>
    <t>8568481870</t>
  </si>
  <si>
    <t>قرض الحسنه</t>
  </si>
  <si>
    <t>1397/11/10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</si>
  <si>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</si>
  <si>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</si>
  <si>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</si>
  <si>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</si>
  <si>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</si>
  <si>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</si>
  <si>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</si>
  <si>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</si>
  <si>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</si>
  <si>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اسنادخزانه-م3بودجه96-970710</t>
  </si>
  <si>
    <t/>
  </si>
  <si>
    <t>اسنادخزانه-م19بودجه97-980827</t>
  </si>
  <si>
    <t>اسنادخزانه-م2بودجه96-970612</t>
  </si>
  <si>
    <t>اسنادخزانه-م17بودجه97-981017</t>
  </si>
  <si>
    <t>اسنادخزانه-م10بودجه97-980327</t>
  </si>
  <si>
    <t>اسنادخزانه-م14بودجه97-980722</t>
  </si>
  <si>
    <t>اسنادخزانه-م7بودجه97-980627</t>
  </si>
  <si>
    <t>اسنادخزانه-م8بودجه97-980723</t>
  </si>
  <si>
    <t>اسنادخزانه-م12بودجه97-980530</t>
  </si>
  <si>
    <t>1398/05/30</t>
  </si>
  <si>
    <t>اسنادخزانه-م11بودجه97-980430</t>
  </si>
  <si>
    <t>1398/04/30</t>
  </si>
  <si>
    <t>اسنادخزانه-م5بودجه97-980523</t>
  </si>
  <si>
    <t>اسنادخزانه-م22بودجه96-980523</t>
  </si>
  <si>
    <t>اسنادخزانه-م15بودجه96-980820</t>
  </si>
  <si>
    <t>اسنادخزانه-م13بودجه96-981016</t>
  </si>
  <si>
    <t>اسنادخزانه-م9بودجه96-980411</t>
  </si>
  <si>
    <t>اسنادخزانه-م12بودجه96-981114</t>
  </si>
  <si>
    <t>اسنادخزانه-م8بودجه96-980411</t>
  </si>
  <si>
    <t>اسنادخزانه-م14بودجه96-981016</t>
  </si>
  <si>
    <t>اسنادخزانه-م4بودجه96-980820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</si>
  <si>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</si>
  <si>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</si>
  <si>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</si>
  <si>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</si>
  <si>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</si>
  <si>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</si>
  <si>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فولاد امیرکبیرکاشان</t>
  </si>
  <si>
    <t>1398/02/25</t>
  </si>
  <si>
    <t>1398/09/24</t>
  </si>
  <si>
    <t>1398/12/05</t>
  </si>
  <si>
    <t>1398/04/31</t>
  </si>
  <si>
    <t>1398/04/24</t>
  </si>
  <si>
    <t>1398/04/10</t>
  </si>
  <si>
    <t>نیروترانس‌</t>
  </si>
  <si>
    <t>1398/03/07</t>
  </si>
  <si>
    <t>کشتیرانی جمهوری اسلامی ایران</t>
  </si>
  <si>
    <t>1398/07/30</t>
  </si>
  <si>
    <t>1398/02/31</t>
  </si>
  <si>
    <t>1398/04/26</t>
  </si>
  <si>
    <t>باما</t>
  </si>
  <si>
    <t>1398/03/20</t>
  </si>
  <si>
    <t>کالسیمین‌</t>
  </si>
  <si>
    <t>1398/03/25</t>
  </si>
  <si>
    <t>1398/02/15</t>
  </si>
  <si>
    <t>تجارت الکترونیک  پارسیان</t>
  </si>
  <si>
    <t>1398/09/28</t>
  </si>
  <si>
    <t>1398/12/10</t>
  </si>
  <si>
    <t>پتروشیمی غدیر</t>
  </si>
  <si>
    <t>1398/04/29</t>
  </si>
  <si>
    <t>بانک خاورمیانه</t>
  </si>
  <si>
    <t>1398/04/27</t>
  </si>
  <si>
    <t>همکاران سیستم</t>
  </si>
  <si>
    <t>1398/03/08</t>
  </si>
  <si>
    <t>1398/12/19</t>
  </si>
  <si>
    <t>بهای فروش</t>
  </si>
  <si>
    <t>ارزش دفتری</t>
  </si>
  <si>
    <t>سود و زیان ناشی از تغییر قیمت</t>
  </si>
  <si>
    <t>مخابرات ایران</t>
  </si>
  <si>
    <t>گلوکوزان‌</t>
  </si>
  <si>
    <t>ح . معدنی‌ املاح‌  ایران‌</t>
  </si>
  <si>
    <t>صنایع‌جوشکاب‌یزد</t>
  </si>
  <si>
    <t>ایرکا پارت صنعت</t>
  </si>
  <si>
    <t>پخش هجرت</t>
  </si>
  <si>
    <t>مدیریت انرژی امید  تابان هور</t>
  </si>
  <si>
    <t>پتروشیمی شازند</t>
  </si>
  <si>
    <t>ح . کارخانجات‌داروپخش</t>
  </si>
  <si>
    <t>سیمان‌ داراب‌</t>
  </si>
  <si>
    <t>واسپاری ملت</t>
  </si>
  <si>
    <t>اجاره دولتی آپرورش-ملت991118</t>
  </si>
  <si>
    <t>مشارکت دولتی9-شرایط خاص990909</t>
  </si>
  <si>
    <t>منفعت دولتی4-شرایط خاص14010729</t>
  </si>
  <si>
    <t>اجاره تامین اجتماعی-سپهر991226</t>
  </si>
  <si>
    <t>اجاره تامین اجتماعی-سپهر000523</t>
  </si>
  <si>
    <t>مرابحه پدیده شیمی قرن990701</t>
  </si>
  <si>
    <t>سود و زیان ناشی از فروش</t>
  </si>
  <si>
    <t>سرمایه‌ گذاری‌ پارس‌ توشه‌</t>
  </si>
  <si>
    <t>ح . تامین سرمایه لوتوس پارسیان</t>
  </si>
  <si>
    <t>ح . تراکتورسازی‌ایران‌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</si>
  <si>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</si>
  <si>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</si>
  <si>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</si>
  <si>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</si>
  <si>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</si>
  <si>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</si>
  <si>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</si>
  <si>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</si>
  <si>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</si>
  <si>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</si>
  <si>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</si>
  <si>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سایر درآمدها</t>
  </si>
  <si>
    <t>تعدیل کارمزد کارگزار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</si>
  <si>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</si>
  <si>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</si>
  <si>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</si>
  <si>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1398/12/01</t>
  </si>
  <si>
    <t>جلوگیری از نوسانات ناگهانی</t>
  </si>
  <si>
    <t>شرکت سرمایه گذاری نور کوثر ایرانیان</t>
  </si>
  <si>
    <t xml:space="preserve">از ابتدای سال مالی 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</si>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</sst>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name val="Calibri"/>
    </font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37" fontId="2" fillId="0" borderId="2" xfId="0" applyNumberFormat="1" applyFont="1" applyBorder="1" applyAlignment="1">
      <alignment horizontal="center" vertical="center"/>
    </xf>
    <xf numFmtId="164" fontId="2" fillId="0" borderId="0" xfId="2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508000</xdr:colOff>
      <xdr:row>46</xdr:row>
      <xdr:rowOff>20276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5901000" y="0"/>
          <a:ext cx="7747000" cy="87832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tabSelected="1" view="pageBreakPreview" zoomScale="80" zoomScaleNormal="100" zoomScaleSheetLayoutView="80" workbookViewId="0"/>
  </sheetViews>
  <sheetFormatPr defaultRowHeight="15" x14ac:dyDescent="0.25"/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7"/>
  <sheetViews>
    <sheetView rightToLeft="1" topLeftCell="A73" zoomScaleNormal="100" workbookViewId="0">
      <selection activeCell="Q86" sqref="Q86"/>
    </sheetView>
  </sheetViews>
  <sheetFormatPr defaultRowHeight="22.5" x14ac:dyDescent="0.25"/>
  <cols>
    <col min="1" max="1" width="32" style="2" bestFit="1" customWidth="1"/>
    <col min="2" max="2" width="1" style="2" customWidth="1"/>
    <col min="3" max="3" width="11.42578125" style="2" bestFit="1" customWidth="1"/>
    <col min="4" max="4" width="1" style="2" customWidth="1"/>
    <col min="5" max="5" width="18.5703125" style="2" bestFit="1" customWidth="1"/>
    <col min="6" max="6" width="1" style="2" customWidth="1"/>
    <col min="7" max="7" width="18.42578125" style="2" bestFit="1" customWidth="1"/>
    <col min="8" max="8" width="1" style="2" customWidth="1"/>
    <col min="9" max="9" width="34" style="2" bestFit="1" customWidth="1"/>
    <col min="10" max="10" width="1" style="2" customWidth="1"/>
    <col min="11" max="11" width="12.7109375" style="2" bestFit="1" customWidth="1"/>
    <col min="12" max="12" width="1" style="2" customWidth="1"/>
    <col min="13" max="13" width="20.28515625" style="2" bestFit="1" customWidth="1"/>
    <col min="14" max="14" width="1" style="2" customWidth="1"/>
    <col min="15" max="15" width="20.5703125" style="2" bestFit="1" customWidth="1"/>
    <col min="16" max="16" width="1" style="2" customWidth="1"/>
    <col min="17" max="17" width="34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4" x14ac:dyDescent="0.25">
      <c r="A3" s="13" t="s">
        <v>130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4" x14ac:dyDescent="0.25">
      <c r="A6" s="14" t="s">
        <v>3</v>
      </c>
      <c r="C6" s="15" t="s">
        <v>132</v>
      </c>
      <c r="D6" s="15" t="s">
        <v>132</v>
      </c>
      <c r="E6" s="15" t="s">
        <v>132</v>
      </c>
      <c r="F6" s="15" t="s">
        <v>132</v>
      </c>
      <c r="G6" s="15" t="s">
        <v>132</v>
      </c>
      <c r="H6" s="15" t="s">
        <v>132</v>
      </c>
      <c r="I6" s="15" t="s">
        <v>132</v>
      </c>
      <c r="K6" s="15" t="s">
        <v>133</v>
      </c>
      <c r="L6" s="15" t="s">
        <v>133</v>
      </c>
      <c r="M6" s="15" t="s">
        <v>133</v>
      </c>
      <c r="N6" s="15" t="s">
        <v>133</v>
      </c>
      <c r="O6" s="15" t="s">
        <v>133</v>
      </c>
      <c r="P6" s="15" t="s">
        <v>133</v>
      </c>
      <c r="Q6" s="15" t="s">
        <v>133</v>
      </c>
    </row>
    <row r="7" spans="1:17" ht="24" x14ac:dyDescent="0.25">
      <c r="A7" s="15" t="s">
        <v>3</v>
      </c>
      <c r="C7" s="15" t="s">
        <v>7</v>
      </c>
      <c r="E7" s="15" t="s">
        <v>195</v>
      </c>
      <c r="G7" s="15" t="s">
        <v>196</v>
      </c>
      <c r="I7" s="15" t="s">
        <v>215</v>
      </c>
      <c r="K7" s="15" t="s">
        <v>7</v>
      </c>
      <c r="M7" s="15" t="s">
        <v>195</v>
      </c>
      <c r="O7" s="15" t="s">
        <v>196</v>
      </c>
      <c r="Q7" s="15" t="s">
        <v>215</v>
      </c>
    </row>
    <row r="8" spans="1:17" x14ac:dyDescent="0.25">
      <c r="A8" s="2" t="s">
        <v>43</v>
      </c>
      <c r="C8" s="4">
        <v>1406528</v>
      </c>
      <c r="E8" s="4">
        <v>9829181893</v>
      </c>
      <c r="G8" s="4">
        <v>4153368168</v>
      </c>
      <c r="I8" s="4">
        <v>5675813725</v>
      </c>
      <c r="K8" s="4">
        <v>8789883</v>
      </c>
      <c r="M8" s="4">
        <v>50665193115</v>
      </c>
      <c r="O8" s="4">
        <v>30404547997</v>
      </c>
      <c r="Q8" s="4">
        <v>20260645118</v>
      </c>
    </row>
    <row r="9" spans="1:17" x14ac:dyDescent="0.25">
      <c r="A9" s="2" t="s">
        <v>17</v>
      </c>
      <c r="C9" s="4">
        <v>574907</v>
      </c>
      <c r="E9" s="4">
        <v>3065120320</v>
      </c>
      <c r="G9" s="4">
        <v>2071662381</v>
      </c>
      <c r="I9" s="4">
        <v>993457939</v>
      </c>
      <c r="K9" s="4">
        <v>2974907</v>
      </c>
      <c r="M9" s="4">
        <v>20010799752</v>
      </c>
      <c r="O9" s="4">
        <v>14071230538</v>
      </c>
      <c r="Q9" s="4">
        <v>5939569214</v>
      </c>
    </row>
    <row r="10" spans="1:17" x14ac:dyDescent="0.25">
      <c r="A10" s="2" t="s">
        <v>26</v>
      </c>
      <c r="C10" s="4">
        <v>511493</v>
      </c>
      <c r="E10" s="4">
        <v>2157953510</v>
      </c>
      <c r="G10" s="4">
        <v>1151633209</v>
      </c>
      <c r="I10" s="4">
        <v>1006320301</v>
      </c>
      <c r="K10" s="4">
        <v>511493</v>
      </c>
      <c r="M10" s="4">
        <v>2157953510</v>
      </c>
      <c r="O10" s="4">
        <v>1151633209</v>
      </c>
      <c r="Q10" s="4">
        <v>1006320301</v>
      </c>
    </row>
    <row r="11" spans="1:17" x14ac:dyDescent="0.25">
      <c r="A11" s="2" t="s">
        <v>39</v>
      </c>
      <c r="C11" s="4">
        <v>181948</v>
      </c>
      <c r="E11" s="4">
        <v>15663323787</v>
      </c>
      <c r="G11" s="4">
        <v>12431010991</v>
      </c>
      <c r="I11" s="4">
        <v>3232312796</v>
      </c>
      <c r="K11" s="4">
        <v>181948</v>
      </c>
      <c r="M11" s="4">
        <v>15663323787</v>
      </c>
      <c r="O11" s="4">
        <v>12431010991</v>
      </c>
      <c r="Q11" s="4">
        <v>3232312796</v>
      </c>
    </row>
    <row r="12" spans="1:17" x14ac:dyDescent="0.25">
      <c r="A12" s="2" t="s">
        <v>15</v>
      </c>
      <c r="C12" s="4">
        <v>2139575</v>
      </c>
      <c r="E12" s="4">
        <v>42074606232</v>
      </c>
      <c r="G12" s="4">
        <v>19833460638</v>
      </c>
      <c r="I12" s="4">
        <v>22241145594</v>
      </c>
      <c r="K12" s="4">
        <v>2139575</v>
      </c>
      <c r="M12" s="4">
        <v>42074606232</v>
      </c>
      <c r="O12" s="4">
        <v>19833460638</v>
      </c>
      <c r="Q12" s="4">
        <v>22241145594</v>
      </c>
    </row>
    <row r="13" spans="1:17" x14ac:dyDescent="0.25">
      <c r="A13" s="2" t="s">
        <v>22</v>
      </c>
      <c r="C13" s="4">
        <v>255512</v>
      </c>
      <c r="E13" s="4">
        <v>4670816108</v>
      </c>
      <c r="G13" s="4">
        <v>4407984443</v>
      </c>
      <c r="I13" s="4">
        <v>262831665</v>
      </c>
      <c r="K13" s="4">
        <v>255512</v>
      </c>
      <c r="M13" s="4">
        <v>4670816108</v>
      </c>
      <c r="O13" s="4">
        <v>4407984443</v>
      </c>
      <c r="Q13" s="4">
        <v>262831665</v>
      </c>
    </row>
    <row r="14" spans="1:17" x14ac:dyDescent="0.25">
      <c r="A14" s="2" t="s">
        <v>34</v>
      </c>
      <c r="C14" s="4">
        <v>591425</v>
      </c>
      <c r="E14" s="4">
        <v>8310581431</v>
      </c>
      <c r="G14" s="4">
        <v>8711110934</v>
      </c>
      <c r="I14" s="4">
        <v>-400529503</v>
      </c>
      <c r="K14" s="4">
        <v>591425</v>
      </c>
      <c r="M14" s="4">
        <v>8310581431</v>
      </c>
      <c r="O14" s="4">
        <v>8711110934</v>
      </c>
      <c r="Q14" s="4">
        <v>-400529503</v>
      </c>
    </row>
    <row r="15" spans="1:17" x14ac:dyDescent="0.25">
      <c r="A15" s="2" t="s">
        <v>24</v>
      </c>
      <c r="C15" s="4">
        <v>621584</v>
      </c>
      <c r="E15" s="4">
        <v>6993104374</v>
      </c>
      <c r="G15" s="4">
        <v>1664551150</v>
      </c>
      <c r="I15" s="4">
        <v>5328553224</v>
      </c>
      <c r="K15" s="4">
        <v>1321584</v>
      </c>
      <c r="M15" s="4">
        <v>14213385238</v>
      </c>
      <c r="O15" s="4">
        <v>4452626997</v>
      </c>
      <c r="Q15" s="4">
        <v>9760758241</v>
      </c>
    </row>
    <row r="16" spans="1:17" x14ac:dyDescent="0.25">
      <c r="A16" s="2" t="s">
        <v>36</v>
      </c>
      <c r="C16" s="4">
        <v>490540</v>
      </c>
      <c r="E16" s="4">
        <v>2186637354</v>
      </c>
      <c r="G16" s="4">
        <v>1066331931</v>
      </c>
      <c r="I16" s="4">
        <v>1120305423</v>
      </c>
      <c r="K16" s="4">
        <v>1635872</v>
      </c>
      <c r="M16" s="4">
        <v>7005107056</v>
      </c>
      <c r="O16" s="4">
        <v>5069025320</v>
      </c>
      <c r="Q16" s="4">
        <v>1936081736</v>
      </c>
    </row>
    <row r="17" spans="1:17" x14ac:dyDescent="0.25">
      <c r="A17" s="2" t="s">
        <v>25</v>
      </c>
      <c r="C17" s="4">
        <v>896816</v>
      </c>
      <c r="E17" s="4">
        <v>5062010654</v>
      </c>
      <c r="G17" s="4">
        <v>4656240422</v>
      </c>
      <c r="I17" s="4">
        <v>405770232</v>
      </c>
      <c r="K17" s="4">
        <v>896816</v>
      </c>
      <c r="M17" s="4">
        <v>5062010654</v>
      </c>
      <c r="O17" s="4">
        <v>4656240422</v>
      </c>
      <c r="Q17" s="4">
        <v>405770232</v>
      </c>
    </row>
    <row r="18" spans="1:17" x14ac:dyDescent="0.25">
      <c r="A18" s="2" t="s">
        <v>42</v>
      </c>
      <c r="C18" s="4">
        <v>14286</v>
      </c>
      <c r="E18" s="4">
        <v>836933601</v>
      </c>
      <c r="G18" s="4">
        <v>237405549</v>
      </c>
      <c r="I18" s="4">
        <v>599528052</v>
      </c>
      <c r="K18" s="4">
        <v>549784</v>
      </c>
      <c r="M18" s="4">
        <v>23720174367</v>
      </c>
      <c r="O18" s="4">
        <v>11092566263</v>
      </c>
      <c r="Q18" s="4">
        <v>12627608104</v>
      </c>
    </row>
    <row r="19" spans="1:17" x14ac:dyDescent="0.25">
      <c r="A19" s="2" t="s">
        <v>37</v>
      </c>
      <c r="C19" s="4">
        <v>3166549</v>
      </c>
      <c r="E19" s="4">
        <v>11685127829</v>
      </c>
      <c r="G19" s="4">
        <v>8700762492</v>
      </c>
      <c r="I19" s="4">
        <v>2984365337</v>
      </c>
      <c r="K19" s="4">
        <v>3166549</v>
      </c>
      <c r="M19" s="4">
        <v>11685127829</v>
      </c>
      <c r="O19" s="4">
        <v>8700762492</v>
      </c>
      <c r="Q19" s="4">
        <v>2984365337</v>
      </c>
    </row>
    <row r="20" spans="1:17" x14ac:dyDescent="0.25">
      <c r="A20" s="2" t="s">
        <v>18</v>
      </c>
      <c r="C20" s="4">
        <v>203490</v>
      </c>
      <c r="E20" s="4">
        <v>15698857465</v>
      </c>
      <c r="G20" s="4">
        <v>7288423512</v>
      </c>
      <c r="I20" s="4">
        <v>8410433953</v>
      </c>
      <c r="K20" s="4">
        <v>258472</v>
      </c>
      <c r="M20" s="4">
        <v>18730406601</v>
      </c>
      <c r="O20" s="4">
        <v>9257719800</v>
      </c>
      <c r="Q20" s="4">
        <v>9472686801</v>
      </c>
    </row>
    <row r="21" spans="1:17" x14ac:dyDescent="0.25">
      <c r="A21" s="2" t="s">
        <v>23</v>
      </c>
      <c r="C21" s="4">
        <v>3000000</v>
      </c>
      <c r="E21" s="4">
        <v>14306696141</v>
      </c>
      <c r="G21" s="4">
        <v>8640095435</v>
      </c>
      <c r="I21" s="4">
        <v>5666600706</v>
      </c>
      <c r="K21" s="4">
        <v>3000000</v>
      </c>
      <c r="M21" s="4">
        <v>14306696141</v>
      </c>
      <c r="O21" s="4">
        <v>8640095435</v>
      </c>
      <c r="Q21" s="4">
        <v>5666600706</v>
      </c>
    </row>
    <row r="22" spans="1:17" x14ac:dyDescent="0.25">
      <c r="A22" s="2" t="s">
        <v>21</v>
      </c>
      <c r="C22" s="4">
        <v>300000</v>
      </c>
      <c r="E22" s="4">
        <v>17089536591</v>
      </c>
      <c r="G22" s="4">
        <v>10657219828</v>
      </c>
      <c r="I22" s="4">
        <v>6432316763</v>
      </c>
      <c r="K22" s="4">
        <v>300000</v>
      </c>
      <c r="M22" s="4">
        <v>17089536591</v>
      </c>
      <c r="O22" s="4">
        <v>10657219828</v>
      </c>
      <c r="Q22" s="4">
        <v>6432316763</v>
      </c>
    </row>
    <row r="23" spans="1:17" x14ac:dyDescent="0.25">
      <c r="A23" s="2" t="s">
        <v>44</v>
      </c>
      <c r="C23" s="4">
        <v>817965</v>
      </c>
      <c r="E23" s="4">
        <v>30100247579</v>
      </c>
      <c r="G23" s="4">
        <v>16526801283</v>
      </c>
      <c r="I23" s="4">
        <v>13573446296</v>
      </c>
      <c r="K23" s="4">
        <v>817965</v>
      </c>
      <c r="M23" s="4">
        <v>30100247579</v>
      </c>
      <c r="O23" s="4">
        <v>16526801283</v>
      </c>
      <c r="Q23" s="4">
        <v>13573446296</v>
      </c>
    </row>
    <row r="24" spans="1:17" x14ac:dyDescent="0.25">
      <c r="A24" s="2" t="s">
        <v>31</v>
      </c>
      <c r="C24" s="4">
        <v>1642909</v>
      </c>
      <c r="E24" s="4">
        <v>8179055326</v>
      </c>
      <c r="G24" s="4">
        <v>6252180900</v>
      </c>
      <c r="I24" s="4">
        <v>1926874426</v>
      </c>
      <c r="K24" s="4">
        <v>1642909</v>
      </c>
      <c r="M24" s="4">
        <v>8179055326</v>
      </c>
      <c r="O24" s="4">
        <v>6252180900</v>
      </c>
      <c r="Q24" s="4">
        <v>1926874426</v>
      </c>
    </row>
    <row r="25" spans="1:17" x14ac:dyDescent="0.25">
      <c r="A25" s="2" t="s">
        <v>46</v>
      </c>
      <c r="C25" s="4">
        <v>399900</v>
      </c>
      <c r="E25" s="4">
        <v>15790428823</v>
      </c>
      <c r="G25" s="4">
        <v>2886185646</v>
      </c>
      <c r="I25" s="4">
        <v>12904243177</v>
      </c>
      <c r="K25" s="4">
        <v>723825</v>
      </c>
      <c r="M25" s="4">
        <v>20931488070</v>
      </c>
      <c r="O25" s="4">
        <v>5224039295</v>
      </c>
      <c r="Q25" s="4">
        <v>15707448775</v>
      </c>
    </row>
    <row r="26" spans="1:17" x14ac:dyDescent="0.25">
      <c r="A26" s="2" t="s">
        <v>35</v>
      </c>
      <c r="C26" s="4">
        <v>2254040</v>
      </c>
      <c r="E26" s="4">
        <v>31129001178</v>
      </c>
      <c r="G26" s="4">
        <v>25529094047</v>
      </c>
      <c r="I26" s="4">
        <v>5599907131</v>
      </c>
      <c r="K26" s="4">
        <v>2254040</v>
      </c>
      <c r="M26" s="4">
        <v>31129001178</v>
      </c>
      <c r="O26" s="4">
        <v>25529094047</v>
      </c>
      <c r="Q26" s="4">
        <v>5599907131</v>
      </c>
    </row>
    <row r="27" spans="1:17" x14ac:dyDescent="0.25">
      <c r="A27" s="2" t="s">
        <v>54</v>
      </c>
      <c r="C27" s="4">
        <v>3310707</v>
      </c>
      <c r="E27" s="4">
        <v>11512400873</v>
      </c>
      <c r="G27" s="4">
        <v>12128377727</v>
      </c>
      <c r="I27" s="4">
        <v>-615976854</v>
      </c>
      <c r="K27" s="4">
        <v>3310707</v>
      </c>
      <c r="M27" s="4">
        <v>11512400873</v>
      </c>
      <c r="O27" s="4">
        <v>12128377727</v>
      </c>
      <c r="Q27" s="4">
        <v>-615976854</v>
      </c>
    </row>
    <row r="28" spans="1:17" x14ac:dyDescent="0.25">
      <c r="A28" s="2" t="s">
        <v>52</v>
      </c>
      <c r="C28" s="4">
        <v>543413</v>
      </c>
      <c r="E28" s="4">
        <v>1619691038</v>
      </c>
      <c r="G28" s="4">
        <v>1811584587</v>
      </c>
      <c r="I28" s="4">
        <v>-191893549</v>
      </c>
      <c r="K28" s="4">
        <v>543413</v>
      </c>
      <c r="M28" s="4">
        <v>1619691038</v>
      </c>
      <c r="O28" s="4">
        <v>1811584587</v>
      </c>
      <c r="Q28" s="4">
        <v>-191893549</v>
      </c>
    </row>
    <row r="29" spans="1:17" x14ac:dyDescent="0.25">
      <c r="A29" s="2" t="s">
        <v>29</v>
      </c>
      <c r="C29" s="4">
        <v>555466</v>
      </c>
      <c r="E29" s="4">
        <v>2492778202</v>
      </c>
      <c r="G29" s="4">
        <v>2637312863</v>
      </c>
      <c r="I29" s="4">
        <v>-144534661</v>
      </c>
      <c r="K29" s="4">
        <v>5555466</v>
      </c>
      <c r="M29" s="4">
        <v>15830145261</v>
      </c>
      <c r="O29" s="4">
        <v>13593947831</v>
      </c>
      <c r="Q29" s="4">
        <v>2236197430</v>
      </c>
    </row>
    <row r="30" spans="1:17" x14ac:dyDescent="0.25">
      <c r="A30" s="2" t="s">
        <v>38</v>
      </c>
      <c r="C30" s="4">
        <v>4267449</v>
      </c>
      <c r="E30" s="4">
        <v>31119698286</v>
      </c>
      <c r="G30" s="4">
        <v>32171356155</v>
      </c>
      <c r="I30" s="4">
        <v>-1051657869</v>
      </c>
      <c r="K30" s="4">
        <v>4267449</v>
      </c>
      <c r="M30" s="4">
        <v>31119698286</v>
      </c>
      <c r="O30" s="4">
        <v>32171356155</v>
      </c>
      <c r="Q30" s="4">
        <v>-1051657869</v>
      </c>
    </row>
    <row r="31" spans="1:17" x14ac:dyDescent="0.25">
      <c r="A31" s="2" t="s">
        <v>40</v>
      </c>
      <c r="C31" s="4">
        <v>711280</v>
      </c>
      <c r="E31" s="4">
        <v>9101041694</v>
      </c>
      <c r="G31" s="4">
        <v>5819467672</v>
      </c>
      <c r="I31" s="4">
        <v>3281574022</v>
      </c>
      <c r="K31" s="4">
        <v>1011280</v>
      </c>
      <c r="M31" s="4">
        <v>11921768842</v>
      </c>
      <c r="O31" s="4">
        <v>8273972645</v>
      </c>
      <c r="Q31" s="4">
        <v>3647796197</v>
      </c>
    </row>
    <row r="32" spans="1:17" x14ac:dyDescent="0.25">
      <c r="A32" s="2" t="s">
        <v>30</v>
      </c>
      <c r="C32" s="4">
        <v>900546</v>
      </c>
      <c r="E32" s="4">
        <v>4952894522</v>
      </c>
      <c r="G32" s="4">
        <v>2235157195</v>
      </c>
      <c r="I32" s="4">
        <v>2717737327</v>
      </c>
      <c r="K32" s="4">
        <v>900546</v>
      </c>
      <c r="M32" s="4">
        <v>4952894522</v>
      </c>
      <c r="O32" s="4">
        <v>2235157195</v>
      </c>
      <c r="Q32" s="4">
        <v>2717737327</v>
      </c>
    </row>
    <row r="33" spans="1:17" x14ac:dyDescent="0.25">
      <c r="A33" s="2" t="s">
        <v>20</v>
      </c>
      <c r="C33" s="4">
        <v>169919</v>
      </c>
      <c r="E33" s="4">
        <v>12138429532</v>
      </c>
      <c r="G33" s="4">
        <v>11046022751</v>
      </c>
      <c r="I33" s="4">
        <v>1092406781</v>
      </c>
      <c r="K33" s="4">
        <v>169919</v>
      </c>
      <c r="M33" s="4">
        <v>12138429532</v>
      </c>
      <c r="O33" s="4">
        <v>11046022751</v>
      </c>
      <c r="Q33" s="4">
        <v>1092406781</v>
      </c>
    </row>
    <row r="34" spans="1:17" x14ac:dyDescent="0.25">
      <c r="A34" s="2" t="s">
        <v>19</v>
      </c>
      <c r="C34" s="4">
        <v>722535</v>
      </c>
      <c r="E34" s="4">
        <v>21313793591</v>
      </c>
      <c r="G34" s="4">
        <v>18006561577</v>
      </c>
      <c r="I34" s="4">
        <v>3307232014</v>
      </c>
      <c r="K34" s="4">
        <v>1052535</v>
      </c>
      <c r="M34" s="4">
        <v>29310979025</v>
      </c>
      <c r="O34" s="4">
        <v>22671200541</v>
      </c>
      <c r="Q34" s="4">
        <v>6639778484</v>
      </c>
    </row>
    <row r="35" spans="1:17" x14ac:dyDescent="0.25">
      <c r="A35" s="2" t="s">
        <v>41</v>
      </c>
      <c r="C35" s="4">
        <v>1554864</v>
      </c>
      <c r="E35" s="4">
        <v>45593413399</v>
      </c>
      <c r="G35" s="4">
        <v>25502172982</v>
      </c>
      <c r="I35" s="4">
        <v>20091240417</v>
      </c>
      <c r="K35" s="4">
        <v>2160815</v>
      </c>
      <c r="M35" s="4">
        <v>57151805715</v>
      </c>
      <c r="O35" s="4">
        <v>35440706022</v>
      </c>
      <c r="Q35" s="4">
        <v>21711099693</v>
      </c>
    </row>
    <row r="36" spans="1:17" x14ac:dyDescent="0.25">
      <c r="A36" s="2" t="s">
        <v>28</v>
      </c>
      <c r="C36" s="4">
        <v>520000</v>
      </c>
      <c r="E36" s="4">
        <v>2583403841</v>
      </c>
      <c r="G36" s="4">
        <v>1775751394</v>
      </c>
      <c r="I36" s="4">
        <v>807652447</v>
      </c>
      <c r="K36" s="4">
        <v>520000</v>
      </c>
      <c r="M36" s="4">
        <v>2583403841</v>
      </c>
      <c r="O36" s="4">
        <v>1775751394</v>
      </c>
      <c r="Q36" s="4">
        <v>807652447</v>
      </c>
    </row>
    <row r="37" spans="1:17" x14ac:dyDescent="0.25">
      <c r="A37" s="2" t="s">
        <v>167</v>
      </c>
      <c r="C37" s="4">
        <v>0</v>
      </c>
      <c r="E37" s="4">
        <v>0</v>
      </c>
      <c r="G37" s="4">
        <v>0</v>
      </c>
      <c r="I37" s="4">
        <v>0</v>
      </c>
      <c r="K37" s="4">
        <v>1444337</v>
      </c>
      <c r="M37" s="4">
        <v>29134275523</v>
      </c>
      <c r="O37" s="4">
        <v>21039668693</v>
      </c>
      <c r="Q37" s="4">
        <v>8094606830</v>
      </c>
    </row>
    <row r="38" spans="1:17" x14ac:dyDescent="0.25">
      <c r="A38" s="2" t="s">
        <v>202</v>
      </c>
      <c r="C38" s="4">
        <v>0</v>
      </c>
      <c r="E38" s="4">
        <v>0</v>
      </c>
      <c r="G38" s="4">
        <v>0</v>
      </c>
      <c r="I38" s="4">
        <v>0</v>
      </c>
      <c r="K38" s="4">
        <v>1650000</v>
      </c>
      <c r="M38" s="4">
        <v>11170557381</v>
      </c>
      <c r="O38" s="4">
        <v>5438742652</v>
      </c>
      <c r="Q38" s="4">
        <v>5731814729</v>
      </c>
    </row>
    <row r="39" spans="1:17" x14ac:dyDescent="0.25">
      <c r="A39" s="2" t="s">
        <v>45</v>
      </c>
      <c r="C39" s="4">
        <v>0</v>
      </c>
      <c r="E39" s="4">
        <v>0</v>
      </c>
      <c r="G39" s="4">
        <v>0</v>
      </c>
      <c r="I39" s="4">
        <v>0</v>
      </c>
      <c r="K39" s="4">
        <v>255539</v>
      </c>
      <c r="M39" s="4">
        <v>3785137914</v>
      </c>
      <c r="O39" s="4">
        <v>4023239604</v>
      </c>
      <c r="Q39" s="4">
        <v>-238101690</v>
      </c>
    </row>
    <row r="40" spans="1:17" x14ac:dyDescent="0.25">
      <c r="A40" s="2" t="s">
        <v>207</v>
      </c>
      <c r="C40" s="4">
        <v>0</v>
      </c>
      <c r="E40" s="4">
        <v>0</v>
      </c>
      <c r="G40" s="4">
        <v>0</v>
      </c>
      <c r="I40" s="4">
        <v>0</v>
      </c>
      <c r="K40" s="4">
        <v>2907602</v>
      </c>
      <c r="M40" s="4">
        <v>18172543701</v>
      </c>
      <c r="O40" s="4">
        <v>17300454820</v>
      </c>
      <c r="Q40" s="4">
        <v>872088881</v>
      </c>
    </row>
    <row r="41" spans="1:17" x14ac:dyDescent="0.25">
      <c r="A41" s="2" t="s">
        <v>204</v>
      </c>
      <c r="C41" s="4">
        <v>0</v>
      </c>
      <c r="E41" s="4">
        <v>0</v>
      </c>
      <c r="G41" s="4">
        <v>0</v>
      </c>
      <c r="I41" s="4">
        <v>0</v>
      </c>
      <c r="K41" s="4">
        <v>3800000</v>
      </c>
      <c r="M41" s="4">
        <v>15465724767</v>
      </c>
      <c r="O41" s="4">
        <v>5890951250</v>
      </c>
      <c r="Q41" s="4">
        <v>9574773517</v>
      </c>
    </row>
    <row r="42" spans="1:17" x14ac:dyDescent="0.25">
      <c r="A42" s="2" t="s">
        <v>203</v>
      </c>
      <c r="C42" s="4">
        <v>0</v>
      </c>
      <c r="E42" s="4">
        <v>0</v>
      </c>
      <c r="G42" s="4">
        <v>0</v>
      </c>
      <c r="I42" s="4">
        <v>0</v>
      </c>
      <c r="K42" s="4">
        <v>380000</v>
      </c>
      <c r="M42" s="4">
        <v>11527075382</v>
      </c>
      <c r="O42" s="4">
        <v>11313327429</v>
      </c>
      <c r="Q42" s="4">
        <v>213747953</v>
      </c>
    </row>
    <row r="43" spans="1:17" x14ac:dyDescent="0.25">
      <c r="A43" s="2" t="s">
        <v>216</v>
      </c>
      <c r="C43" s="4">
        <v>0</v>
      </c>
      <c r="E43" s="4">
        <v>0</v>
      </c>
      <c r="G43" s="4">
        <v>0</v>
      </c>
      <c r="I43" s="4">
        <v>0</v>
      </c>
      <c r="K43" s="4">
        <v>83859</v>
      </c>
      <c r="M43" s="4">
        <v>303074710</v>
      </c>
      <c r="O43" s="4">
        <v>303074707</v>
      </c>
      <c r="Q43" s="4">
        <v>3</v>
      </c>
    </row>
    <row r="44" spans="1:17" x14ac:dyDescent="0.25">
      <c r="A44" s="2" t="s">
        <v>217</v>
      </c>
      <c r="C44" s="4">
        <v>0</v>
      </c>
      <c r="E44" s="4">
        <v>0</v>
      </c>
      <c r="G44" s="4">
        <v>0</v>
      </c>
      <c r="I44" s="4">
        <v>0</v>
      </c>
      <c r="K44" s="4">
        <v>600000</v>
      </c>
      <c r="M44" s="4">
        <v>1128000000</v>
      </c>
      <c r="O44" s="4">
        <v>1128000000</v>
      </c>
      <c r="Q44" s="4">
        <v>0</v>
      </c>
    </row>
    <row r="45" spans="1:17" x14ac:dyDescent="0.25">
      <c r="A45" s="2" t="s">
        <v>201</v>
      </c>
      <c r="C45" s="4">
        <v>0</v>
      </c>
      <c r="E45" s="4">
        <v>0</v>
      </c>
      <c r="G45" s="4">
        <v>0</v>
      </c>
      <c r="I45" s="4">
        <v>0</v>
      </c>
      <c r="K45" s="4">
        <v>280000</v>
      </c>
      <c r="M45" s="4">
        <v>14542142564</v>
      </c>
      <c r="O45" s="4">
        <v>3570246915</v>
      </c>
      <c r="Q45" s="4">
        <v>10971895649</v>
      </c>
    </row>
    <row r="46" spans="1:17" x14ac:dyDescent="0.25">
      <c r="A46" s="2" t="s">
        <v>198</v>
      </c>
      <c r="C46" s="4">
        <v>0</v>
      </c>
      <c r="E46" s="4">
        <v>0</v>
      </c>
      <c r="G46" s="4">
        <v>0</v>
      </c>
      <c r="I46" s="4">
        <v>0</v>
      </c>
      <c r="K46" s="4">
        <v>1000000</v>
      </c>
      <c r="M46" s="4">
        <v>5432684442</v>
      </c>
      <c r="O46" s="4">
        <v>4195922767</v>
      </c>
      <c r="Q46" s="4">
        <v>1236761675</v>
      </c>
    </row>
    <row r="47" spans="1:17" x14ac:dyDescent="0.25">
      <c r="A47" s="2" t="s">
        <v>174</v>
      </c>
      <c r="C47" s="4">
        <v>0</v>
      </c>
      <c r="E47" s="4">
        <v>0</v>
      </c>
      <c r="G47" s="4">
        <v>0</v>
      </c>
      <c r="I47" s="4">
        <v>0</v>
      </c>
      <c r="K47" s="4">
        <v>400000</v>
      </c>
      <c r="M47" s="4">
        <v>9698904668</v>
      </c>
      <c r="O47" s="4">
        <v>3271481872</v>
      </c>
      <c r="Q47" s="4">
        <v>6427422796</v>
      </c>
    </row>
    <row r="48" spans="1:17" x14ac:dyDescent="0.25">
      <c r="A48" s="2" t="s">
        <v>199</v>
      </c>
      <c r="C48" s="4">
        <v>0</v>
      </c>
      <c r="E48" s="4">
        <v>0</v>
      </c>
      <c r="G48" s="4">
        <v>0</v>
      </c>
      <c r="I48" s="4">
        <v>0</v>
      </c>
      <c r="K48" s="4">
        <v>350000</v>
      </c>
      <c r="M48" s="4">
        <v>16239529414</v>
      </c>
      <c r="O48" s="4">
        <v>6214954147</v>
      </c>
      <c r="Q48" s="4">
        <v>10024575267</v>
      </c>
    </row>
    <row r="49" spans="1:17" x14ac:dyDescent="0.25">
      <c r="A49" s="2" t="s">
        <v>218</v>
      </c>
      <c r="C49" s="4">
        <v>0</v>
      </c>
      <c r="E49" s="4">
        <v>0</v>
      </c>
      <c r="G49" s="4">
        <v>0</v>
      </c>
      <c r="I49" s="4">
        <v>0</v>
      </c>
      <c r="K49" s="4">
        <v>2566666</v>
      </c>
      <c r="M49" s="4">
        <v>2240699418</v>
      </c>
      <c r="O49" s="4">
        <v>2240699418</v>
      </c>
      <c r="Q49" s="4">
        <v>0</v>
      </c>
    </row>
    <row r="50" spans="1:17" x14ac:dyDescent="0.25">
      <c r="A50" s="2" t="s">
        <v>206</v>
      </c>
      <c r="C50" s="4">
        <v>0</v>
      </c>
      <c r="E50" s="4">
        <v>0</v>
      </c>
      <c r="G50" s="4">
        <v>0</v>
      </c>
      <c r="I50" s="4">
        <v>0</v>
      </c>
      <c r="K50" s="4">
        <v>220000</v>
      </c>
      <c r="M50" s="4">
        <v>2791722375</v>
      </c>
      <c r="O50" s="4">
        <v>1027619993</v>
      </c>
      <c r="Q50" s="4">
        <v>1764102382</v>
      </c>
    </row>
    <row r="51" spans="1:17" x14ac:dyDescent="0.25">
      <c r="A51" s="2" t="s">
        <v>185</v>
      </c>
      <c r="C51" s="4">
        <v>0</v>
      </c>
      <c r="E51" s="4">
        <v>0</v>
      </c>
      <c r="G51" s="4">
        <v>0</v>
      </c>
      <c r="I51" s="4">
        <v>0</v>
      </c>
      <c r="K51" s="4">
        <v>2400000</v>
      </c>
      <c r="M51" s="4">
        <v>8908240827</v>
      </c>
      <c r="O51" s="4">
        <v>7725279538</v>
      </c>
      <c r="Q51" s="4">
        <v>1182961289</v>
      </c>
    </row>
    <row r="52" spans="1:17" x14ac:dyDescent="0.25">
      <c r="A52" s="2" t="s">
        <v>180</v>
      </c>
      <c r="C52" s="4">
        <v>0</v>
      </c>
      <c r="E52" s="4">
        <v>0</v>
      </c>
      <c r="G52" s="4">
        <v>0</v>
      </c>
      <c r="I52" s="4">
        <v>0</v>
      </c>
      <c r="K52" s="4">
        <v>1752886</v>
      </c>
      <c r="M52" s="4">
        <v>36508861581</v>
      </c>
      <c r="O52" s="4">
        <v>20969452628</v>
      </c>
      <c r="Q52" s="4">
        <v>15539408953</v>
      </c>
    </row>
    <row r="53" spans="1:17" x14ac:dyDescent="0.25">
      <c r="A53" s="2" t="s">
        <v>205</v>
      </c>
      <c r="C53" s="4">
        <v>0</v>
      </c>
      <c r="E53" s="4">
        <v>0</v>
      </c>
      <c r="G53" s="4">
        <v>0</v>
      </c>
      <c r="I53" s="4">
        <v>0</v>
      </c>
      <c r="K53" s="4">
        <v>2137579</v>
      </c>
      <c r="M53" s="4">
        <v>21268979582</v>
      </c>
      <c r="O53" s="4">
        <v>19988638172</v>
      </c>
      <c r="Q53" s="4">
        <v>1280341410</v>
      </c>
    </row>
    <row r="54" spans="1:17" x14ac:dyDescent="0.25">
      <c r="A54" s="2" t="s">
        <v>188</v>
      </c>
      <c r="C54" s="4">
        <v>0</v>
      </c>
      <c r="E54" s="4">
        <v>0</v>
      </c>
      <c r="G54" s="4">
        <v>0</v>
      </c>
      <c r="I54" s="4">
        <v>0</v>
      </c>
      <c r="K54" s="4">
        <v>1683528</v>
      </c>
      <c r="M54" s="4">
        <v>31908090075</v>
      </c>
      <c r="O54" s="4">
        <v>11501379440</v>
      </c>
      <c r="Q54" s="4">
        <v>20406710635</v>
      </c>
    </row>
    <row r="55" spans="1:17" x14ac:dyDescent="0.25">
      <c r="A55" s="2" t="s">
        <v>190</v>
      </c>
      <c r="C55" s="4">
        <v>0</v>
      </c>
      <c r="E55" s="4">
        <v>0</v>
      </c>
      <c r="G55" s="4">
        <v>0</v>
      </c>
      <c r="I55" s="4">
        <v>0</v>
      </c>
      <c r="K55" s="4">
        <v>1714286</v>
      </c>
      <c r="M55" s="4">
        <v>9657998470</v>
      </c>
      <c r="O55" s="4">
        <v>5063385540</v>
      </c>
      <c r="Q55" s="4">
        <v>4594612930</v>
      </c>
    </row>
    <row r="56" spans="1:17" x14ac:dyDescent="0.25">
      <c r="A56" s="2" t="s">
        <v>208</v>
      </c>
      <c r="C56" s="4">
        <v>0</v>
      </c>
      <c r="E56" s="4">
        <v>0</v>
      </c>
      <c r="G56" s="4">
        <v>0</v>
      </c>
      <c r="I56" s="4">
        <v>0</v>
      </c>
      <c r="K56" s="4">
        <v>300000</v>
      </c>
      <c r="M56" s="4">
        <v>1115813738</v>
      </c>
      <c r="O56" s="4">
        <v>915374253</v>
      </c>
      <c r="Q56" s="4">
        <v>200439485</v>
      </c>
    </row>
    <row r="57" spans="1:17" x14ac:dyDescent="0.25">
      <c r="A57" s="2" t="s">
        <v>192</v>
      </c>
      <c r="C57" s="4">
        <v>0</v>
      </c>
      <c r="E57" s="4">
        <v>0</v>
      </c>
      <c r="G57" s="4">
        <v>0</v>
      </c>
      <c r="I57" s="4">
        <v>0</v>
      </c>
      <c r="K57" s="4">
        <v>2835000</v>
      </c>
      <c r="M57" s="4">
        <v>25061250934</v>
      </c>
      <c r="O57" s="4">
        <v>14045575859</v>
      </c>
      <c r="Q57" s="4">
        <v>11015675075</v>
      </c>
    </row>
    <row r="58" spans="1:17" x14ac:dyDescent="0.25">
      <c r="A58" s="2" t="s">
        <v>176</v>
      </c>
      <c r="C58" s="4">
        <v>0</v>
      </c>
      <c r="E58" s="4">
        <v>0</v>
      </c>
      <c r="G58" s="4">
        <v>0</v>
      </c>
      <c r="I58" s="4">
        <v>0</v>
      </c>
      <c r="K58" s="4">
        <v>3756649</v>
      </c>
      <c r="M58" s="4">
        <v>31781351384</v>
      </c>
      <c r="O58" s="4">
        <v>18439787507</v>
      </c>
      <c r="Q58" s="4">
        <v>13341563877</v>
      </c>
    </row>
    <row r="59" spans="1:17" x14ac:dyDescent="0.25">
      <c r="A59" s="2" t="s">
        <v>182</v>
      </c>
      <c r="C59" s="4">
        <v>0</v>
      </c>
      <c r="E59" s="4">
        <v>0</v>
      </c>
      <c r="G59" s="4">
        <v>0</v>
      </c>
      <c r="I59" s="4">
        <v>0</v>
      </c>
      <c r="K59" s="4">
        <v>800000</v>
      </c>
      <c r="M59" s="4">
        <v>10648551262</v>
      </c>
      <c r="O59" s="4">
        <v>7699471994</v>
      </c>
      <c r="Q59" s="4">
        <v>2949079268</v>
      </c>
    </row>
    <row r="60" spans="1:17" x14ac:dyDescent="0.25">
      <c r="A60" s="2" t="s">
        <v>200</v>
      </c>
      <c r="C60" s="4">
        <v>0</v>
      </c>
      <c r="E60" s="4">
        <v>0</v>
      </c>
      <c r="G60" s="4">
        <v>0</v>
      </c>
      <c r="I60" s="4">
        <v>0</v>
      </c>
      <c r="K60" s="4">
        <v>114285</v>
      </c>
      <c r="M60" s="4">
        <v>3580343356</v>
      </c>
      <c r="O60" s="4">
        <v>476111307</v>
      </c>
      <c r="Q60" s="4">
        <v>3104232049</v>
      </c>
    </row>
    <row r="61" spans="1:17" x14ac:dyDescent="0.25">
      <c r="A61" s="2" t="s">
        <v>16</v>
      </c>
      <c r="C61" s="4">
        <v>0</v>
      </c>
      <c r="E61" s="4">
        <v>0</v>
      </c>
      <c r="G61" s="4">
        <v>0</v>
      </c>
      <c r="I61" s="4">
        <v>0</v>
      </c>
      <c r="K61" s="4">
        <v>35000000</v>
      </c>
      <c r="M61" s="4">
        <v>14951566203</v>
      </c>
      <c r="O61" s="4">
        <v>14442269508</v>
      </c>
      <c r="Q61" s="4">
        <v>509296695</v>
      </c>
    </row>
    <row r="62" spans="1:17" x14ac:dyDescent="0.25">
      <c r="A62" s="2" t="s">
        <v>89</v>
      </c>
      <c r="C62" s="4">
        <v>10000</v>
      </c>
      <c r="E62" s="4">
        <v>8862569975</v>
      </c>
      <c r="G62" s="4">
        <v>8414524434</v>
      </c>
      <c r="I62" s="4">
        <v>448045541</v>
      </c>
      <c r="K62" s="4">
        <v>113251</v>
      </c>
      <c r="M62" s="4">
        <v>99227517163</v>
      </c>
      <c r="O62" s="4">
        <v>94895302104</v>
      </c>
      <c r="Q62" s="4">
        <v>4332215059</v>
      </c>
    </row>
    <row r="63" spans="1:17" x14ac:dyDescent="0.25">
      <c r="A63" s="2" t="s">
        <v>147</v>
      </c>
      <c r="C63" s="4">
        <v>0</v>
      </c>
      <c r="E63" s="4">
        <v>0</v>
      </c>
      <c r="G63" s="4">
        <v>0</v>
      </c>
      <c r="I63" s="4">
        <v>0</v>
      </c>
      <c r="K63" s="4">
        <v>31647</v>
      </c>
      <c r="M63" s="4">
        <v>31647000000</v>
      </c>
      <c r="O63" s="4">
        <v>28250549334</v>
      </c>
      <c r="Q63" s="4">
        <v>3396450666</v>
      </c>
    </row>
    <row r="64" spans="1:17" x14ac:dyDescent="0.25">
      <c r="A64" s="2" t="s">
        <v>155</v>
      </c>
      <c r="C64" s="4">
        <v>0</v>
      </c>
      <c r="E64" s="4">
        <v>0</v>
      </c>
      <c r="G64" s="4">
        <v>0</v>
      </c>
      <c r="I64" s="4">
        <v>0</v>
      </c>
      <c r="K64" s="4">
        <v>16241</v>
      </c>
      <c r="M64" s="4">
        <v>16241000000</v>
      </c>
      <c r="O64" s="4">
        <v>14852821638</v>
      </c>
      <c r="Q64" s="4">
        <v>1388178362</v>
      </c>
    </row>
    <row r="65" spans="1:17" x14ac:dyDescent="0.25">
      <c r="A65" s="2" t="s">
        <v>154</v>
      </c>
      <c r="C65" s="4">
        <v>0</v>
      </c>
      <c r="E65" s="4">
        <v>0</v>
      </c>
      <c r="G65" s="4">
        <v>0</v>
      </c>
      <c r="I65" s="4">
        <v>0</v>
      </c>
      <c r="K65" s="4">
        <v>26079</v>
      </c>
      <c r="M65" s="4">
        <v>26079000000</v>
      </c>
      <c r="O65" s="4">
        <v>23508549165</v>
      </c>
      <c r="Q65" s="4">
        <v>2570450835</v>
      </c>
    </row>
    <row r="66" spans="1:17" x14ac:dyDescent="0.25">
      <c r="A66" s="2" t="s">
        <v>214</v>
      </c>
      <c r="C66" s="4">
        <v>0</v>
      </c>
      <c r="E66" s="4">
        <v>0</v>
      </c>
      <c r="G66" s="4">
        <v>0</v>
      </c>
      <c r="I66" s="4">
        <v>0</v>
      </c>
      <c r="K66" s="4">
        <v>37000</v>
      </c>
      <c r="M66" s="4">
        <v>35900989900</v>
      </c>
      <c r="O66" s="4">
        <v>35864623004</v>
      </c>
      <c r="Q66" s="4">
        <v>36366896</v>
      </c>
    </row>
    <row r="67" spans="1:17" x14ac:dyDescent="0.25">
      <c r="A67" s="2" t="s">
        <v>156</v>
      </c>
      <c r="C67" s="4">
        <v>0</v>
      </c>
      <c r="E67" s="4">
        <v>0</v>
      </c>
      <c r="G67" s="4">
        <v>0</v>
      </c>
      <c r="I67" s="4">
        <v>0</v>
      </c>
      <c r="K67" s="4">
        <v>79994</v>
      </c>
      <c r="M67" s="4">
        <v>79795516375</v>
      </c>
      <c r="O67" s="4">
        <v>75820942771</v>
      </c>
      <c r="Q67" s="4">
        <v>3974573604</v>
      </c>
    </row>
    <row r="68" spans="1:17" x14ac:dyDescent="0.25">
      <c r="A68" s="2" t="s">
        <v>95</v>
      </c>
      <c r="C68" s="4">
        <v>0</v>
      </c>
      <c r="E68" s="4">
        <v>0</v>
      </c>
      <c r="G68" s="4">
        <v>0</v>
      </c>
      <c r="I68" s="4">
        <v>0</v>
      </c>
      <c r="K68" s="4">
        <v>13831</v>
      </c>
      <c r="M68" s="4">
        <v>12603621271</v>
      </c>
      <c r="O68" s="4">
        <v>12207060318</v>
      </c>
      <c r="Q68" s="4">
        <v>396560953</v>
      </c>
    </row>
    <row r="69" spans="1:17" x14ac:dyDescent="0.25">
      <c r="A69" s="2" t="s">
        <v>141</v>
      </c>
      <c r="C69" s="4">
        <v>0</v>
      </c>
      <c r="E69" s="4">
        <v>0</v>
      </c>
      <c r="G69" s="4">
        <v>0</v>
      </c>
      <c r="I69" s="4">
        <v>0</v>
      </c>
      <c r="K69" s="4">
        <v>49539</v>
      </c>
      <c r="M69" s="4">
        <v>49539000000</v>
      </c>
      <c r="O69" s="4">
        <v>47432615213</v>
      </c>
      <c r="Q69" s="4">
        <v>2106384787</v>
      </c>
    </row>
    <row r="70" spans="1:17" x14ac:dyDescent="0.25">
      <c r="A70" s="2" t="s">
        <v>159</v>
      </c>
      <c r="C70" s="4">
        <v>0</v>
      </c>
      <c r="E70" s="4">
        <v>0</v>
      </c>
      <c r="G70" s="4">
        <v>0</v>
      </c>
      <c r="I70" s="4">
        <v>0</v>
      </c>
      <c r="K70" s="4">
        <v>4955</v>
      </c>
      <c r="M70" s="4">
        <v>4955000000</v>
      </c>
      <c r="O70" s="4">
        <v>4824598091</v>
      </c>
      <c r="Q70" s="4">
        <v>130401909</v>
      </c>
    </row>
    <row r="71" spans="1:17" x14ac:dyDescent="0.25">
      <c r="A71" s="2" t="s">
        <v>146</v>
      </c>
      <c r="C71" s="4">
        <v>0</v>
      </c>
      <c r="E71" s="4">
        <v>0</v>
      </c>
      <c r="G71" s="4">
        <v>0</v>
      </c>
      <c r="I71" s="4">
        <v>0</v>
      </c>
      <c r="K71" s="4">
        <v>74020</v>
      </c>
      <c r="M71" s="4">
        <v>74020000000</v>
      </c>
      <c r="O71" s="4">
        <v>71206882711</v>
      </c>
      <c r="Q71" s="4">
        <v>2813117289</v>
      </c>
    </row>
    <row r="72" spans="1:17" x14ac:dyDescent="0.25">
      <c r="A72" s="2" t="s">
        <v>150</v>
      </c>
      <c r="C72" s="4">
        <v>0</v>
      </c>
      <c r="E72" s="4">
        <v>0</v>
      </c>
      <c r="G72" s="4">
        <v>0</v>
      </c>
      <c r="I72" s="4">
        <v>0</v>
      </c>
      <c r="K72" s="4">
        <v>3560</v>
      </c>
      <c r="M72" s="4">
        <v>3560000000</v>
      </c>
      <c r="O72" s="4">
        <v>3315514508</v>
      </c>
      <c r="Q72" s="4">
        <v>244485492</v>
      </c>
    </row>
    <row r="73" spans="1:17" x14ac:dyDescent="0.25">
      <c r="A73" s="2" t="s">
        <v>160</v>
      </c>
      <c r="C73" s="4">
        <v>0</v>
      </c>
      <c r="E73" s="4">
        <v>0</v>
      </c>
      <c r="G73" s="4">
        <v>0</v>
      </c>
      <c r="I73" s="4">
        <v>0</v>
      </c>
      <c r="K73" s="4">
        <v>74780</v>
      </c>
      <c r="M73" s="4">
        <v>74780000000</v>
      </c>
      <c r="O73" s="4">
        <v>68745760181</v>
      </c>
      <c r="Q73" s="4">
        <v>6034239819</v>
      </c>
    </row>
    <row r="74" spans="1:17" x14ac:dyDescent="0.25">
      <c r="A74" s="2" t="s">
        <v>157</v>
      </c>
      <c r="C74" s="4">
        <v>0</v>
      </c>
      <c r="E74" s="4">
        <v>0</v>
      </c>
      <c r="G74" s="4">
        <v>0</v>
      </c>
      <c r="I74" s="4">
        <v>0</v>
      </c>
      <c r="K74" s="4">
        <v>33441</v>
      </c>
      <c r="M74" s="4">
        <v>33223447933</v>
      </c>
      <c r="O74" s="4">
        <v>29734144162</v>
      </c>
      <c r="Q74" s="4">
        <v>3489303771</v>
      </c>
    </row>
    <row r="75" spans="1:17" x14ac:dyDescent="0.25">
      <c r="A75" s="2" t="s">
        <v>153</v>
      </c>
      <c r="C75" s="4">
        <v>0</v>
      </c>
      <c r="E75" s="4">
        <v>0</v>
      </c>
      <c r="G75" s="4">
        <v>0</v>
      </c>
      <c r="I75" s="4">
        <v>0</v>
      </c>
      <c r="K75" s="4">
        <v>46894</v>
      </c>
      <c r="M75" s="4">
        <v>46894000000</v>
      </c>
      <c r="O75" s="4">
        <v>44059829171</v>
      </c>
      <c r="Q75" s="4">
        <v>2834170829</v>
      </c>
    </row>
    <row r="76" spans="1:17" x14ac:dyDescent="0.25">
      <c r="A76" s="2" t="s">
        <v>148</v>
      </c>
      <c r="C76" s="4">
        <v>0</v>
      </c>
      <c r="E76" s="4">
        <v>0</v>
      </c>
      <c r="G76" s="4">
        <v>0</v>
      </c>
      <c r="I76" s="4">
        <v>0</v>
      </c>
      <c r="K76" s="4">
        <v>18780</v>
      </c>
      <c r="M76" s="4">
        <v>18780000000</v>
      </c>
      <c r="O76" s="4">
        <v>17321372893</v>
      </c>
      <c r="Q76" s="4">
        <v>1458627107</v>
      </c>
    </row>
    <row r="77" spans="1:17" x14ac:dyDescent="0.25">
      <c r="A77" s="2" t="s">
        <v>145</v>
      </c>
      <c r="C77" s="4">
        <v>0</v>
      </c>
      <c r="E77" s="4">
        <v>0</v>
      </c>
      <c r="G77" s="4">
        <v>0</v>
      </c>
      <c r="I77" s="4">
        <v>0</v>
      </c>
      <c r="K77" s="4">
        <v>53191</v>
      </c>
      <c r="M77" s="4">
        <v>53191000000</v>
      </c>
      <c r="O77" s="4">
        <v>50417124548</v>
      </c>
      <c r="Q77" s="4">
        <v>2773875452</v>
      </c>
    </row>
    <row r="78" spans="1:17" x14ac:dyDescent="0.25">
      <c r="A78" s="2" t="s">
        <v>143</v>
      </c>
      <c r="C78" s="4">
        <v>0</v>
      </c>
      <c r="E78" s="4">
        <v>0</v>
      </c>
      <c r="G78" s="4">
        <v>0</v>
      </c>
      <c r="I78" s="4">
        <v>0</v>
      </c>
      <c r="K78" s="4">
        <v>500</v>
      </c>
      <c r="M78" s="4">
        <v>500000000</v>
      </c>
      <c r="O78" s="4">
        <v>486352350</v>
      </c>
      <c r="Q78" s="4">
        <v>13647650</v>
      </c>
    </row>
    <row r="79" spans="1:17" x14ac:dyDescent="0.25">
      <c r="A79" s="2" t="s">
        <v>74</v>
      </c>
      <c r="C79" s="4">
        <v>0</v>
      </c>
      <c r="E79" s="4">
        <v>0</v>
      </c>
      <c r="G79" s="4">
        <v>0</v>
      </c>
      <c r="I79" s="4">
        <v>0</v>
      </c>
      <c r="K79" s="4">
        <v>136000</v>
      </c>
      <c r="M79" s="4">
        <v>125562586114</v>
      </c>
      <c r="O79" s="4">
        <v>117108293580</v>
      </c>
      <c r="Q79" s="4">
        <v>8454292534</v>
      </c>
    </row>
    <row r="80" spans="1:17" x14ac:dyDescent="0.25">
      <c r="A80" s="2" t="s">
        <v>158</v>
      </c>
      <c r="C80" s="4">
        <v>0</v>
      </c>
      <c r="E80" s="4">
        <v>0</v>
      </c>
      <c r="G80" s="4">
        <v>0</v>
      </c>
      <c r="I80" s="4">
        <v>0</v>
      </c>
      <c r="K80" s="4">
        <v>87109</v>
      </c>
      <c r="M80" s="4">
        <v>87109000000</v>
      </c>
      <c r="O80" s="4">
        <v>82568319363</v>
      </c>
      <c r="Q80" s="4">
        <v>4540680637</v>
      </c>
    </row>
    <row r="81" spans="1:17" x14ac:dyDescent="0.25">
      <c r="A81" s="2" t="s">
        <v>92</v>
      </c>
      <c r="C81" s="4">
        <v>0</v>
      </c>
      <c r="E81" s="4">
        <v>0</v>
      </c>
      <c r="G81" s="4">
        <v>0</v>
      </c>
      <c r="I81" s="4">
        <v>0</v>
      </c>
      <c r="K81" s="4">
        <v>50000</v>
      </c>
      <c r="M81" s="4">
        <v>42542234504</v>
      </c>
      <c r="O81" s="4">
        <v>41992610626</v>
      </c>
      <c r="Q81" s="4">
        <v>549623878</v>
      </c>
    </row>
    <row r="82" spans="1:17" x14ac:dyDescent="0.25">
      <c r="A82" s="2" t="s">
        <v>152</v>
      </c>
      <c r="C82" s="4">
        <v>0</v>
      </c>
      <c r="E82" s="4">
        <v>0</v>
      </c>
      <c r="G82" s="4">
        <v>0</v>
      </c>
      <c r="I82" s="4">
        <v>0</v>
      </c>
      <c r="K82" s="4">
        <v>5391</v>
      </c>
      <c r="M82" s="4">
        <v>5391000000</v>
      </c>
      <c r="O82" s="4">
        <v>5291865722</v>
      </c>
      <c r="Q82" s="4">
        <v>99134278</v>
      </c>
    </row>
    <row r="83" spans="1:17" x14ac:dyDescent="0.25">
      <c r="A83" s="2" t="s">
        <v>144</v>
      </c>
      <c r="C83" s="4">
        <v>0</v>
      </c>
      <c r="E83" s="4">
        <v>0</v>
      </c>
      <c r="G83" s="4">
        <v>0</v>
      </c>
      <c r="I83" s="4">
        <v>0</v>
      </c>
      <c r="K83" s="4">
        <v>4294</v>
      </c>
      <c r="M83" s="4">
        <v>4294000000</v>
      </c>
      <c r="O83" s="4">
        <v>4225351357</v>
      </c>
      <c r="Q83" s="4">
        <v>68648643</v>
      </c>
    </row>
    <row r="84" spans="1:17" ht="23.25" thickBot="1" x14ac:dyDescent="0.3">
      <c r="E84" s="6">
        <f>SUM(E8:E83)</f>
        <v>396119335149</v>
      </c>
      <c r="G84" s="6">
        <f>SUM(G8:G83)</f>
        <v>268413812296</v>
      </c>
      <c r="I84" s="6">
        <f>SUM(I8:I83)</f>
        <v>127705522853</v>
      </c>
      <c r="M84" s="6">
        <f>SUM(M8:M83)</f>
        <v>1786705760431</v>
      </c>
      <c r="O84" s="6">
        <f>SUM(O8:O83)</f>
        <v>1430573020503</v>
      </c>
      <c r="Q84" s="6">
        <f>SUM(Q8:Q83)</f>
        <v>356132739928</v>
      </c>
    </row>
    <row r="85" spans="1:17" ht="23.25" thickTop="1" x14ac:dyDescent="0.25"/>
    <row r="86" spans="1:17" x14ac:dyDescent="0.25">
      <c r="Q86" s="4"/>
    </row>
    <row r="87" spans="1:17" x14ac:dyDescent="0.25">
      <c r="I87" s="4"/>
    </row>
  </sheetData>
  <mergeCells count="14">
    <mergeCell ref="K7"/>
    <mergeCell ref="M7"/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70"/>
  <sheetViews>
    <sheetView rightToLeft="1" topLeftCell="A50" zoomScaleNormal="100" workbookViewId="0">
      <selection activeCell="U63" sqref="U63"/>
    </sheetView>
  </sheetViews>
  <sheetFormatPr defaultRowHeight="22.5" x14ac:dyDescent="0.25"/>
  <cols>
    <col min="1" max="1" width="32" style="2" bestFit="1" customWidth="1"/>
    <col min="2" max="2" width="1" style="2" customWidth="1"/>
    <col min="3" max="3" width="20.5703125" style="2" bestFit="1" customWidth="1"/>
    <col min="4" max="4" width="1" style="2" customWidth="1"/>
    <col min="5" max="5" width="22.42578125" style="2" bestFit="1" customWidth="1"/>
    <col min="6" max="6" width="1" style="2" customWidth="1"/>
    <col min="7" max="7" width="18.7109375" style="2" bestFit="1" customWidth="1"/>
    <col min="8" max="8" width="1" style="2" customWidth="1"/>
    <col min="9" max="9" width="18.140625" style="2" bestFit="1" customWidth="1"/>
    <col min="10" max="10" width="1" style="2" customWidth="1"/>
    <col min="11" max="11" width="24.85546875" style="2" bestFit="1" customWidth="1"/>
    <col min="12" max="12" width="1" style="2" customWidth="1"/>
    <col min="13" max="13" width="20.5703125" style="2" bestFit="1" customWidth="1"/>
    <col min="14" max="14" width="1" style="2" customWidth="1"/>
    <col min="15" max="15" width="22.42578125" style="2" bestFit="1" customWidth="1"/>
    <col min="16" max="16" width="1" style="2" customWidth="1"/>
    <col min="17" max="17" width="18.7109375" style="2" bestFit="1" customWidth="1"/>
    <col min="18" max="18" width="1" style="2" customWidth="1"/>
    <col min="19" max="19" width="18.7109375" style="2" bestFit="1" customWidth="1"/>
    <col min="20" max="20" width="1" style="2" customWidth="1"/>
    <col min="21" max="21" width="24.8554687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24" x14ac:dyDescent="0.25">
      <c r="A3" s="13" t="s">
        <v>130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6" spans="1:21" ht="24" x14ac:dyDescent="0.25">
      <c r="A6" s="14" t="s">
        <v>3</v>
      </c>
      <c r="C6" s="15" t="s">
        <v>132</v>
      </c>
      <c r="D6" s="15" t="s">
        <v>132</v>
      </c>
      <c r="E6" s="15" t="s">
        <v>132</v>
      </c>
      <c r="F6" s="15" t="s">
        <v>132</v>
      </c>
      <c r="G6" s="15" t="s">
        <v>132</v>
      </c>
      <c r="H6" s="15" t="s">
        <v>132</v>
      </c>
      <c r="I6" s="15" t="s">
        <v>132</v>
      </c>
      <c r="J6" s="15" t="s">
        <v>132</v>
      </c>
      <c r="K6" s="15" t="s">
        <v>132</v>
      </c>
      <c r="M6" s="15" t="s">
        <v>133</v>
      </c>
      <c r="N6" s="15" t="s">
        <v>133</v>
      </c>
      <c r="O6" s="15" t="s">
        <v>133</v>
      </c>
      <c r="P6" s="15" t="s">
        <v>133</v>
      </c>
      <c r="Q6" s="15" t="s">
        <v>133</v>
      </c>
      <c r="R6" s="15" t="s">
        <v>133</v>
      </c>
      <c r="S6" s="15" t="s">
        <v>133</v>
      </c>
      <c r="T6" s="15" t="s">
        <v>133</v>
      </c>
      <c r="U6" s="15" t="s">
        <v>133</v>
      </c>
    </row>
    <row r="7" spans="1:21" ht="24" x14ac:dyDescent="0.25">
      <c r="A7" s="15" t="s">
        <v>3</v>
      </c>
      <c r="C7" s="15" t="s">
        <v>219</v>
      </c>
      <c r="E7" s="15" t="s">
        <v>220</v>
      </c>
      <c r="G7" s="15" t="s">
        <v>221</v>
      </c>
      <c r="I7" s="15" t="s">
        <v>118</v>
      </c>
      <c r="K7" s="15" t="s">
        <v>222</v>
      </c>
      <c r="M7" s="15" t="s">
        <v>219</v>
      </c>
      <c r="O7" s="15" t="s">
        <v>220</v>
      </c>
      <c r="Q7" s="15" t="s">
        <v>221</v>
      </c>
      <c r="S7" s="15" t="s">
        <v>118</v>
      </c>
      <c r="U7" s="15" t="s">
        <v>222</v>
      </c>
    </row>
    <row r="8" spans="1:21" x14ac:dyDescent="0.25">
      <c r="A8" s="2" t="s">
        <v>43</v>
      </c>
      <c r="C8" s="4">
        <v>0</v>
      </c>
      <c r="E8" s="7">
        <v>-3901043676</v>
      </c>
      <c r="G8" s="7">
        <v>5675813725</v>
      </c>
      <c r="I8" s="4">
        <v>1774770049</v>
      </c>
      <c r="K8" s="8">
        <v>3.4172942826012409E-2</v>
      </c>
      <c r="M8" s="4">
        <v>1650000000</v>
      </c>
      <c r="O8" s="7">
        <v>21574673845</v>
      </c>
      <c r="P8" s="7"/>
      <c r="Q8" s="7">
        <v>20260645118</v>
      </c>
      <c r="R8" s="7"/>
      <c r="S8" s="7">
        <v>43485318963</v>
      </c>
      <c r="U8" s="8">
        <v>7.5327874012435694E-2</v>
      </c>
    </row>
    <row r="9" spans="1:21" x14ac:dyDescent="0.25">
      <c r="A9" s="2" t="s">
        <v>17</v>
      </c>
      <c r="C9" s="4">
        <v>0</v>
      </c>
      <c r="E9" s="7">
        <v>-4455879003</v>
      </c>
      <c r="G9" s="7">
        <v>993457939</v>
      </c>
      <c r="I9" s="7">
        <v>-3462421064</v>
      </c>
      <c r="K9" s="8">
        <v>-6.6668421143528694E-2</v>
      </c>
      <c r="M9" s="4">
        <v>1440000000</v>
      </c>
      <c r="O9" s="7">
        <v>4128260688</v>
      </c>
      <c r="P9" s="7"/>
      <c r="Q9" s="7">
        <v>5939569214</v>
      </c>
      <c r="R9" s="7"/>
      <c r="S9" s="7">
        <v>11507829902</v>
      </c>
      <c r="U9" s="8">
        <v>1.9934552204894131E-2</v>
      </c>
    </row>
    <row r="10" spans="1:21" x14ac:dyDescent="0.25">
      <c r="A10" s="2" t="s">
        <v>26</v>
      </c>
      <c r="C10" s="4">
        <v>0</v>
      </c>
      <c r="E10" s="7">
        <v>-2162620079</v>
      </c>
      <c r="G10" s="7">
        <v>1006320301</v>
      </c>
      <c r="I10" s="7">
        <v>-1156299778</v>
      </c>
      <c r="K10" s="8">
        <v>-2.2264386434506952E-2</v>
      </c>
      <c r="M10" s="4">
        <v>1200000000</v>
      </c>
      <c r="O10" s="7">
        <v>4985950524</v>
      </c>
      <c r="P10" s="7"/>
      <c r="Q10" s="7">
        <v>1006320301</v>
      </c>
      <c r="R10" s="7"/>
      <c r="S10" s="7">
        <v>7192270825</v>
      </c>
      <c r="U10" s="8">
        <v>1.2458882296112295E-2</v>
      </c>
    </row>
    <row r="11" spans="1:21" x14ac:dyDescent="0.25">
      <c r="A11" s="2" t="s">
        <v>39</v>
      </c>
      <c r="C11" s="4">
        <v>0</v>
      </c>
      <c r="E11" s="7">
        <v>2145039738</v>
      </c>
      <c r="G11" s="7">
        <v>3232312796</v>
      </c>
      <c r="I11" s="7">
        <v>5377352534</v>
      </c>
      <c r="K11" s="8">
        <v>0.10354015203447629</v>
      </c>
      <c r="M11" s="4">
        <v>0</v>
      </c>
      <c r="O11" s="7">
        <v>2821714591</v>
      </c>
      <c r="P11" s="7"/>
      <c r="Q11" s="7">
        <v>3232312796</v>
      </c>
      <c r="R11" s="7"/>
      <c r="S11" s="7">
        <v>6054027387</v>
      </c>
      <c r="U11" s="8">
        <v>1.0487148838986229E-2</v>
      </c>
    </row>
    <row r="12" spans="1:21" x14ac:dyDescent="0.25">
      <c r="A12" s="2" t="s">
        <v>15</v>
      </c>
      <c r="C12" s="4">
        <v>0</v>
      </c>
      <c r="E12" s="7">
        <v>-11436369635</v>
      </c>
      <c r="G12" s="7">
        <v>22241145594</v>
      </c>
      <c r="I12" s="7">
        <v>10804775959</v>
      </c>
      <c r="K12" s="8">
        <v>0.20804441189596634</v>
      </c>
      <c r="M12" s="4">
        <v>0</v>
      </c>
      <c r="O12" s="7">
        <v>8909561350</v>
      </c>
      <c r="P12" s="7"/>
      <c r="Q12" s="7">
        <v>22241145594</v>
      </c>
      <c r="R12" s="7"/>
      <c r="S12" s="7">
        <v>31150706944</v>
      </c>
      <c r="U12" s="8">
        <v>5.396112030528049E-2</v>
      </c>
    </row>
    <row r="13" spans="1:21" x14ac:dyDescent="0.25">
      <c r="A13" s="2" t="s">
        <v>22</v>
      </c>
      <c r="C13" s="4">
        <v>0</v>
      </c>
      <c r="E13" s="7">
        <v>1490228557</v>
      </c>
      <c r="G13" s="7">
        <v>262831665</v>
      </c>
      <c r="I13" s="7">
        <v>1753060222</v>
      </c>
      <c r="K13" s="8">
        <v>3.375492321989406E-2</v>
      </c>
      <c r="M13" s="4">
        <v>0</v>
      </c>
      <c r="O13" s="7">
        <v>1982461651</v>
      </c>
      <c r="P13" s="7"/>
      <c r="Q13" s="7">
        <v>262831665</v>
      </c>
      <c r="R13" s="7"/>
      <c r="S13" s="7">
        <v>2245293316</v>
      </c>
      <c r="U13" s="8">
        <v>3.8894315613166122E-3</v>
      </c>
    </row>
    <row r="14" spans="1:21" x14ac:dyDescent="0.25">
      <c r="A14" s="2" t="s">
        <v>34</v>
      </c>
      <c r="C14" s="4">
        <v>0</v>
      </c>
      <c r="E14" s="7">
        <v>252161285</v>
      </c>
      <c r="G14" s="7">
        <v>-400529503</v>
      </c>
      <c r="I14" s="7">
        <v>-148368218</v>
      </c>
      <c r="K14" s="8">
        <v>-2.8568087644752368E-3</v>
      </c>
      <c r="M14" s="4">
        <v>0</v>
      </c>
      <c r="O14" s="7">
        <v>-127061369</v>
      </c>
      <c r="P14" s="7"/>
      <c r="Q14" s="7">
        <v>-400529503</v>
      </c>
      <c r="R14" s="7"/>
      <c r="S14" s="7">
        <v>-527590872</v>
      </c>
      <c r="U14" s="8">
        <v>-9.1392450794582645E-4</v>
      </c>
    </row>
    <row r="15" spans="1:21" x14ac:dyDescent="0.25">
      <c r="A15" s="2" t="s">
        <v>24</v>
      </c>
      <c r="C15" s="4">
        <v>0</v>
      </c>
      <c r="E15" s="7">
        <v>-10319195828</v>
      </c>
      <c r="G15" s="7">
        <v>5328553224</v>
      </c>
      <c r="I15" s="7">
        <v>-4990642604</v>
      </c>
      <c r="K15" s="8">
        <v>-9.6094107779003707E-2</v>
      </c>
      <c r="M15" s="4">
        <v>3360000000</v>
      </c>
      <c r="O15" s="7">
        <v>42870618855</v>
      </c>
      <c r="P15" s="7"/>
      <c r="Q15" s="7">
        <v>9760758241</v>
      </c>
      <c r="R15" s="7"/>
      <c r="S15" s="7">
        <v>55991377096</v>
      </c>
      <c r="U15" s="8">
        <v>9.6991616946835682E-2</v>
      </c>
    </row>
    <row r="16" spans="1:21" x14ac:dyDescent="0.25">
      <c r="A16" s="2" t="s">
        <v>36</v>
      </c>
      <c r="C16" s="4">
        <v>0</v>
      </c>
      <c r="E16" s="7">
        <v>4313622360</v>
      </c>
      <c r="G16" s="7">
        <v>1120305423</v>
      </c>
      <c r="I16" s="7">
        <v>5433927783</v>
      </c>
      <c r="K16" s="8">
        <v>0.10462950034218171</v>
      </c>
      <c r="M16" s="4">
        <v>3000001569</v>
      </c>
      <c r="O16" s="7">
        <v>37456319760</v>
      </c>
      <c r="P16" s="7"/>
      <c r="Q16" s="7">
        <v>1936081736</v>
      </c>
      <c r="R16" s="7"/>
      <c r="S16" s="7">
        <v>42392403065</v>
      </c>
      <c r="U16" s="8">
        <v>7.3434659634940141E-2</v>
      </c>
    </row>
    <row r="17" spans="1:21" x14ac:dyDescent="0.25">
      <c r="A17" s="2" t="s">
        <v>25</v>
      </c>
      <c r="C17" s="4">
        <v>0</v>
      </c>
      <c r="E17" s="7">
        <v>2389773081</v>
      </c>
      <c r="G17" s="7">
        <v>405770232</v>
      </c>
      <c r="I17" s="7">
        <v>2795543313</v>
      </c>
      <c r="K17" s="8">
        <v>5.382778566531371E-2</v>
      </c>
      <c r="M17" s="4">
        <v>0</v>
      </c>
      <c r="O17" s="7">
        <v>737747531</v>
      </c>
      <c r="P17" s="7"/>
      <c r="Q17" s="7">
        <v>405770232</v>
      </c>
      <c r="R17" s="7"/>
      <c r="S17" s="7">
        <v>1143517763</v>
      </c>
      <c r="U17" s="8">
        <v>1.9808699587908853E-3</v>
      </c>
    </row>
    <row r="18" spans="1:21" x14ac:dyDescent="0.25">
      <c r="A18" s="2" t="s">
        <v>42</v>
      </c>
      <c r="C18" s="4">
        <v>0</v>
      </c>
      <c r="E18" s="7">
        <v>5228119203</v>
      </c>
      <c r="G18" s="7">
        <v>599528052</v>
      </c>
      <c r="I18" s="7">
        <v>5827647255</v>
      </c>
      <c r="K18" s="8">
        <v>0.11221051232383242</v>
      </c>
      <c r="M18" s="4">
        <v>2419049600</v>
      </c>
      <c r="O18" s="7">
        <v>14279199054</v>
      </c>
      <c r="P18" s="7"/>
      <c r="Q18" s="7">
        <v>12627608104</v>
      </c>
      <c r="R18" s="7"/>
      <c r="S18" s="7">
        <v>29325856758</v>
      </c>
      <c r="U18" s="8">
        <v>5.0800005515722682E-2</v>
      </c>
    </row>
    <row r="19" spans="1:21" x14ac:dyDescent="0.25">
      <c r="A19" s="2" t="s">
        <v>37</v>
      </c>
      <c r="C19" s="4">
        <v>0</v>
      </c>
      <c r="E19" s="7">
        <v>-3062035582</v>
      </c>
      <c r="G19" s="7">
        <v>2984365337</v>
      </c>
      <c r="I19" s="7">
        <v>-77670245</v>
      </c>
      <c r="K19" s="8">
        <v>-1.4955294310735668E-3</v>
      </c>
      <c r="M19" s="4">
        <v>0</v>
      </c>
      <c r="O19" s="7">
        <v>6569597477</v>
      </c>
      <c r="P19" s="7"/>
      <c r="Q19" s="7">
        <v>2984365337</v>
      </c>
      <c r="R19" s="7"/>
      <c r="S19" s="7">
        <v>9553962814</v>
      </c>
      <c r="U19" s="8">
        <v>1.6549946610368332E-2</v>
      </c>
    </row>
    <row r="20" spans="1:21" x14ac:dyDescent="0.25">
      <c r="A20" s="2" t="s">
        <v>18</v>
      </c>
      <c r="C20" s="4">
        <v>0</v>
      </c>
      <c r="E20" s="7">
        <v>-9726368778</v>
      </c>
      <c r="G20" s="7">
        <v>8410433953</v>
      </c>
      <c r="I20" s="7">
        <v>-1315934825</v>
      </c>
      <c r="K20" s="8">
        <v>-2.5338136375933198E-2</v>
      </c>
      <c r="M20" s="4">
        <v>4417332600</v>
      </c>
      <c r="O20" s="7">
        <v>7394458607</v>
      </c>
      <c r="P20" s="7"/>
      <c r="Q20" s="7">
        <v>9472686801</v>
      </c>
      <c r="R20" s="7"/>
      <c r="S20" s="7">
        <v>21284478008</v>
      </c>
      <c r="U20" s="8">
        <v>3.6870247615552312E-2</v>
      </c>
    </row>
    <row r="21" spans="1:21" x14ac:dyDescent="0.25">
      <c r="A21" s="2" t="s">
        <v>23</v>
      </c>
      <c r="C21" s="4">
        <v>0</v>
      </c>
      <c r="E21" s="7">
        <v>-8076908965</v>
      </c>
      <c r="G21" s="7">
        <v>5666600706</v>
      </c>
      <c r="I21" s="7">
        <v>-2410308259</v>
      </c>
      <c r="K21" s="8">
        <v>-4.6410139935752603E-2</v>
      </c>
      <c r="M21" s="4">
        <v>0</v>
      </c>
      <c r="O21" s="7">
        <v>1300957613</v>
      </c>
      <c r="P21" s="7"/>
      <c r="Q21" s="7">
        <v>5666600706</v>
      </c>
      <c r="R21" s="7"/>
      <c r="S21" s="7">
        <v>6967558319</v>
      </c>
      <c r="U21" s="8">
        <v>1.2069621834313928E-2</v>
      </c>
    </row>
    <row r="22" spans="1:21" x14ac:dyDescent="0.25">
      <c r="A22" s="2" t="s">
        <v>21</v>
      </c>
      <c r="C22" s="4">
        <v>0</v>
      </c>
      <c r="E22" s="7">
        <v>-10071188297</v>
      </c>
      <c r="G22" s="7">
        <v>6432316763</v>
      </c>
      <c r="I22" s="7">
        <v>-3638871534</v>
      </c>
      <c r="K22" s="8">
        <v>-7.0065949643815559E-2</v>
      </c>
      <c r="M22" s="4">
        <v>0</v>
      </c>
      <c r="O22" s="7">
        <v>0</v>
      </c>
      <c r="P22" s="7"/>
      <c r="Q22" s="7">
        <v>6432316763</v>
      </c>
      <c r="R22" s="7"/>
      <c r="S22" s="7">
        <v>6432316763</v>
      </c>
      <c r="U22" s="8">
        <v>1.1142444353314107E-2</v>
      </c>
    </row>
    <row r="23" spans="1:21" x14ac:dyDescent="0.25">
      <c r="A23" s="2" t="s">
        <v>44</v>
      </c>
      <c r="C23" s="4">
        <v>0</v>
      </c>
      <c r="E23" s="7">
        <v>-9839988029</v>
      </c>
      <c r="G23" s="7">
        <v>13573446296</v>
      </c>
      <c r="I23" s="7">
        <v>3733458267</v>
      </c>
      <c r="K23" s="8">
        <v>7.1887203625833992E-2</v>
      </c>
      <c r="M23" s="4">
        <v>1484436172</v>
      </c>
      <c r="O23" s="7">
        <v>0</v>
      </c>
      <c r="P23" s="7"/>
      <c r="Q23" s="7">
        <v>13573446296</v>
      </c>
      <c r="R23" s="7"/>
      <c r="S23" s="7">
        <v>15057882468</v>
      </c>
      <c r="U23" s="8">
        <v>2.6084165886162237E-2</v>
      </c>
    </row>
    <row r="24" spans="1:21" x14ac:dyDescent="0.25">
      <c r="A24" s="2" t="s">
        <v>31</v>
      </c>
      <c r="C24" s="4">
        <v>0</v>
      </c>
      <c r="E24" s="7">
        <v>-4306496007</v>
      </c>
      <c r="G24" s="7">
        <v>1926874426</v>
      </c>
      <c r="I24" s="7">
        <v>-2379621581</v>
      </c>
      <c r="K24" s="8">
        <v>-4.5819272350734977E-2</v>
      </c>
      <c r="M24" s="4">
        <v>0</v>
      </c>
      <c r="O24" s="7">
        <v>1973885673</v>
      </c>
      <c r="P24" s="7"/>
      <c r="Q24" s="7">
        <v>1926874426</v>
      </c>
      <c r="R24" s="7"/>
      <c r="S24" s="7">
        <v>3900760099</v>
      </c>
      <c r="U24" s="8">
        <v>6.7571302751676266E-3</v>
      </c>
    </row>
    <row r="25" spans="1:21" x14ac:dyDescent="0.25">
      <c r="A25" s="2" t="s">
        <v>46</v>
      </c>
      <c r="C25" s="4">
        <v>0</v>
      </c>
      <c r="E25" s="7">
        <v>-5931761087</v>
      </c>
      <c r="G25" s="7">
        <v>12904243177</v>
      </c>
      <c r="I25" s="7">
        <v>6972482090</v>
      </c>
      <c r="K25" s="8">
        <v>0.13425414292472404</v>
      </c>
      <c r="M25" s="4">
        <v>1815000000</v>
      </c>
      <c r="O25" s="7">
        <v>13116231562</v>
      </c>
      <c r="P25" s="7"/>
      <c r="Q25" s="7">
        <v>15707448775</v>
      </c>
      <c r="R25" s="7"/>
      <c r="S25" s="7">
        <v>30638680337</v>
      </c>
      <c r="U25" s="8">
        <v>5.307415714937197E-2</v>
      </c>
    </row>
    <row r="26" spans="1:21" x14ac:dyDescent="0.25">
      <c r="A26" s="2" t="s">
        <v>35</v>
      </c>
      <c r="C26" s="4">
        <v>0</v>
      </c>
      <c r="E26" s="7">
        <v>-2340782283</v>
      </c>
      <c r="G26" s="7">
        <v>5599907131</v>
      </c>
      <c r="I26" s="7">
        <v>3259124848</v>
      </c>
      <c r="K26" s="8">
        <v>6.2753981653169297E-2</v>
      </c>
      <c r="M26" s="4">
        <v>0</v>
      </c>
      <c r="O26" s="7">
        <v>2182008351</v>
      </c>
      <c r="P26" s="7"/>
      <c r="Q26" s="7">
        <v>5599907131</v>
      </c>
      <c r="R26" s="7"/>
      <c r="S26" s="7">
        <v>7781915482</v>
      </c>
      <c r="U26" s="8">
        <v>1.3480300087077433E-2</v>
      </c>
    </row>
    <row r="27" spans="1:21" x14ac:dyDescent="0.25">
      <c r="A27" s="2" t="s">
        <v>54</v>
      </c>
      <c r="C27" s="4">
        <v>3676236334</v>
      </c>
      <c r="E27" s="7">
        <v>310885497</v>
      </c>
      <c r="G27" s="7">
        <v>-615976854</v>
      </c>
      <c r="I27" s="7">
        <v>3371144977</v>
      </c>
      <c r="K27" s="8">
        <v>6.4910913175558055E-2</v>
      </c>
      <c r="M27" s="4">
        <v>3676236334</v>
      </c>
      <c r="O27" s="7">
        <v>310885497</v>
      </c>
      <c r="P27" s="7"/>
      <c r="Q27" s="7">
        <v>-615976854</v>
      </c>
      <c r="R27" s="7"/>
      <c r="S27" s="7">
        <v>3371144977</v>
      </c>
      <c r="U27" s="8">
        <v>5.8396992401316024E-3</v>
      </c>
    </row>
    <row r="28" spans="1:21" x14ac:dyDescent="0.25">
      <c r="A28" s="2" t="s">
        <v>52</v>
      </c>
      <c r="C28" s="4">
        <v>0</v>
      </c>
      <c r="E28" s="7">
        <v>-1020451686</v>
      </c>
      <c r="G28" s="7">
        <v>-191893549</v>
      </c>
      <c r="I28" s="7">
        <v>-1212345235</v>
      </c>
      <c r="K28" s="8">
        <v>-2.3343533673214234E-2</v>
      </c>
      <c r="M28" s="4">
        <v>0</v>
      </c>
      <c r="O28" s="7">
        <v>-1020451686</v>
      </c>
      <c r="P28" s="7"/>
      <c r="Q28" s="7">
        <v>-191893549</v>
      </c>
      <c r="R28" s="7"/>
      <c r="S28" s="7">
        <v>-1212345235</v>
      </c>
      <c r="U28" s="8">
        <v>-2.1000970281340316E-3</v>
      </c>
    </row>
    <row r="29" spans="1:21" x14ac:dyDescent="0.25">
      <c r="A29" s="2" t="s">
        <v>29</v>
      </c>
      <c r="C29" s="4">
        <v>1309426215</v>
      </c>
      <c r="E29" s="7">
        <v>-2527038583</v>
      </c>
      <c r="G29" s="7">
        <v>-144534661</v>
      </c>
      <c r="I29" s="7">
        <v>-1362147029</v>
      </c>
      <c r="K29" s="8">
        <v>-2.6227945738022576E-2</v>
      </c>
      <c r="M29" s="4">
        <v>1309426215</v>
      </c>
      <c r="O29" s="7">
        <v>-808482324</v>
      </c>
      <c r="P29" s="7"/>
      <c r="Q29" s="7">
        <v>2236197430</v>
      </c>
      <c r="R29" s="7"/>
      <c r="S29" s="7">
        <v>2737141321</v>
      </c>
      <c r="U29" s="8">
        <v>4.7414401342658454E-3</v>
      </c>
    </row>
    <row r="30" spans="1:21" x14ac:dyDescent="0.25">
      <c r="A30" s="2" t="s">
        <v>38</v>
      </c>
      <c r="C30" s="4">
        <v>0</v>
      </c>
      <c r="E30" s="7">
        <v>-5371073604</v>
      </c>
      <c r="G30" s="7">
        <v>-1051657869</v>
      </c>
      <c r="I30" s="7">
        <v>-6422731473</v>
      </c>
      <c r="K30" s="8">
        <v>-0.1236687736179277</v>
      </c>
      <c r="M30" s="4">
        <v>0</v>
      </c>
      <c r="O30" s="7">
        <v>-566002421</v>
      </c>
      <c r="P30" s="7"/>
      <c r="Q30" s="7">
        <v>-1051657869</v>
      </c>
      <c r="R30" s="7"/>
      <c r="S30" s="7">
        <v>-1617660290</v>
      </c>
      <c r="U30" s="8">
        <v>-2.8022080422986412E-3</v>
      </c>
    </row>
    <row r="31" spans="1:21" x14ac:dyDescent="0.25">
      <c r="A31" s="2" t="s">
        <v>40</v>
      </c>
      <c r="C31" s="4">
        <v>0</v>
      </c>
      <c r="E31" s="7">
        <v>-2074734505</v>
      </c>
      <c r="G31" s="7">
        <v>3281574022</v>
      </c>
      <c r="I31" s="7">
        <v>1206839517</v>
      </c>
      <c r="K31" s="8">
        <v>2.3237521862537039E-2</v>
      </c>
      <c r="M31" s="4">
        <v>5700000000</v>
      </c>
      <c r="O31" s="7">
        <v>16165333492</v>
      </c>
      <c r="P31" s="7"/>
      <c r="Q31" s="7">
        <v>3647796197</v>
      </c>
      <c r="R31" s="7"/>
      <c r="S31" s="7">
        <v>25513129689</v>
      </c>
      <c r="U31" s="8">
        <v>4.4195371327761294E-2</v>
      </c>
    </row>
    <row r="32" spans="1:21" x14ac:dyDescent="0.25">
      <c r="A32" s="2" t="s">
        <v>30</v>
      </c>
      <c r="C32" s="4">
        <v>0</v>
      </c>
      <c r="E32" s="7">
        <v>-3310292192</v>
      </c>
      <c r="G32" s="7">
        <v>2717737327</v>
      </c>
      <c r="I32" s="7">
        <v>-592554865</v>
      </c>
      <c r="K32" s="8">
        <v>-1.1409558964740283E-2</v>
      </c>
      <c r="M32" s="4">
        <v>1600000000</v>
      </c>
      <c r="O32" s="7">
        <v>11305860994</v>
      </c>
      <c r="P32" s="7"/>
      <c r="Q32" s="7">
        <v>2717737327</v>
      </c>
      <c r="R32" s="7"/>
      <c r="S32" s="7">
        <v>15623598321</v>
      </c>
      <c r="U32" s="8">
        <v>2.7064132769649519E-2</v>
      </c>
    </row>
    <row r="33" spans="1:21" x14ac:dyDescent="0.25">
      <c r="A33" s="2" t="s">
        <v>20</v>
      </c>
      <c r="C33" s="4">
        <v>0</v>
      </c>
      <c r="E33" s="7">
        <v>-1991621703</v>
      </c>
      <c r="G33" s="7">
        <v>1092406781</v>
      </c>
      <c r="I33" s="7">
        <v>-899214922</v>
      </c>
      <c r="K33" s="8">
        <v>-1.7314254393191647E-2</v>
      </c>
      <c r="M33" s="4">
        <v>3387156200</v>
      </c>
      <c r="O33" s="7">
        <v>1753023732</v>
      </c>
      <c r="P33" s="7"/>
      <c r="Q33" s="7">
        <v>1092406781</v>
      </c>
      <c r="R33" s="7"/>
      <c r="S33" s="7">
        <v>6232586713</v>
      </c>
      <c r="U33" s="8">
        <v>1.0796459998095306E-2</v>
      </c>
    </row>
    <row r="34" spans="1:21" x14ac:dyDescent="0.25">
      <c r="A34" s="2" t="s">
        <v>19</v>
      </c>
      <c r="C34" s="4">
        <v>0</v>
      </c>
      <c r="E34" s="7">
        <v>-737320328</v>
      </c>
      <c r="G34" s="7">
        <v>3307232014</v>
      </c>
      <c r="I34" s="7">
        <v>2569911686</v>
      </c>
      <c r="K34" s="8">
        <v>4.9483281038612541E-2</v>
      </c>
      <c r="M34" s="4">
        <v>621292002</v>
      </c>
      <c r="O34" s="7">
        <v>6948425847</v>
      </c>
      <c r="P34" s="7"/>
      <c r="Q34" s="7">
        <v>6639778484</v>
      </c>
      <c r="R34" s="7"/>
      <c r="S34" s="7">
        <v>14209496333</v>
      </c>
      <c r="U34" s="8">
        <v>2.4614540609972969E-2</v>
      </c>
    </row>
    <row r="35" spans="1:21" x14ac:dyDescent="0.25">
      <c r="A35" s="2" t="s">
        <v>41</v>
      </c>
      <c r="C35" s="4">
        <v>0</v>
      </c>
      <c r="E35" s="7">
        <v>1776859367</v>
      </c>
      <c r="G35" s="7">
        <v>20091240417</v>
      </c>
      <c r="I35" s="7">
        <v>21868099784</v>
      </c>
      <c r="K35" s="8">
        <v>0.42106712588103085</v>
      </c>
      <c r="M35" s="4">
        <v>0</v>
      </c>
      <c r="O35" s="7">
        <v>9445776825</v>
      </c>
      <c r="P35" s="7"/>
      <c r="Q35" s="7">
        <v>21711099693</v>
      </c>
      <c r="R35" s="7"/>
      <c r="S35" s="7">
        <v>31156876518</v>
      </c>
      <c r="U35" s="8">
        <v>5.3971807610883049E-2</v>
      </c>
    </row>
    <row r="36" spans="1:21" x14ac:dyDescent="0.25">
      <c r="A36" s="2" t="s">
        <v>28</v>
      </c>
      <c r="C36" s="4">
        <v>0</v>
      </c>
      <c r="E36" s="7">
        <v>-772122246</v>
      </c>
      <c r="G36" s="7">
        <v>807652447</v>
      </c>
      <c r="I36" s="7">
        <v>35530201</v>
      </c>
      <c r="K36" s="8">
        <v>6.8412892591570261E-4</v>
      </c>
      <c r="M36" s="4">
        <v>0</v>
      </c>
      <c r="O36" s="7">
        <v>0</v>
      </c>
      <c r="P36" s="7"/>
      <c r="Q36" s="7">
        <v>807652447</v>
      </c>
      <c r="R36" s="7"/>
      <c r="S36" s="7">
        <v>807652447</v>
      </c>
      <c r="U36" s="8">
        <v>1.3990639421368109E-3</v>
      </c>
    </row>
    <row r="37" spans="1:21" x14ac:dyDescent="0.25">
      <c r="A37" s="2" t="s">
        <v>167</v>
      </c>
      <c r="C37" s="4">
        <v>0</v>
      </c>
      <c r="E37" s="7">
        <v>0</v>
      </c>
      <c r="G37" s="7">
        <v>0</v>
      </c>
      <c r="I37" s="7">
        <v>0</v>
      </c>
      <c r="K37" s="8">
        <v>0</v>
      </c>
      <c r="M37" s="4">
        <v>550000000</v>
      </c>
      <c r="O37" s="7"/>
      <c r="P37" s="7"/>
      <c r="Q37" s="7">
        <v>8094606830</v>
      </c>
      <c r="R37" s="7"/>
      <c r="S37" s="7">
        <v>8644606830</v>
      </c>
      <c r="U37" s="8">
        <v>1.4974705710020094E-2</v>
      </c>
    </row>
    <row r="38" spans="1:21" x14ac:dyDescent="0.25">
      <c r="A38" s="2" t="s">
        <v>202</v>
      </c>
      <c r="C38" s="4">
        <v>0</v>
      </c>
      <c r="E38" s="7">
        <v>0</v>
      </c>
      <c r="G38" s="7">
        <v>0</v>
      </c>
      <c r="I38" s="7">
        <v>0</v>
      </c>
      <c r="K38" s="8">
        <v>0</v>
      </c>
      <c r="M38" s="4">
        <v>0</v>
      </c>
      <c r="O38" s="7"/>
      <c r="P38" s="7"/>
      <c r="Q38" s="7">
        <v>5731814729</v>
      </c>
      <c r="R38" s="7"/>
      <c r="S38" s="7">
        <v>5731814729</v>
      </c>
      <c r="U38" s="8">
        <v>9.9289927742304933E-3</v>
      </c>
    </row>
    <row r="39" spans="1:21" x14ac:dyDescent="0.25">
      <c r="A39" s="2" t="s">
        <v>45</v>
      </c>
      <c r="C39" s="4">
        <v>0</v>
      </c>
      <c r="E39" s="7">
        <v>-116906562</v>
      </c>
      <c r="G39" s="7">
        <v>0</v>
      </c>
      <c r="I39" s="7">
        <v>-116906562</v>
      </c>
      <c r="K39" s="8">
        <v>-2.2510190891843673E-3</v>
      </c>
      <c r="M39" s="4">
        <v>0</v>
      </c>
      <c r="O39" s="7">
        <v>-608987981</v>
      </c>
      <c r="P39" s="7"/>
      <c r="Q39" s="7">
        <v>-238101690</v>
      </c>
      <c r="R39" s="7"/>
      <c r="S39" s="7">
        <v>-847089671</v>
      </c>
      <c r="U39" s="8">
        <v>-1.4673794635982008E-3</v>
      </c>
    </row>
    <row r="40" spans="1:21" x14ac:dyDescent="0.25">
      <c r="A40" s="2" t="s">
        <v>207</v>
      </c>
      <c r="C40" s="4">
        <v>0</v>
      </c>
      <c r="E40" s="7">
        <v>0</v>
      </c>
      <c r="G40" s="7">
        <v>0</v>
      </c>
      <c r="I40" s="7">
        <v>0</v>
      </c>
      <c r="K40" s="8">
        <v>0</v>
      </c>
      <c r="M40" s="4">
        <v>0</v>
      </c>
      <c r="O40" s="7"/>
      <c r="P40" s="7"/>
      <c r="Q40" s="7">
        <v>872088881</v>
      </c>
      <c r="R40" s="7"/>
      <c r="S40" s="7">
        <v>872088881</v>
      </c>
      <c r="U40" s="8">
        <v>1.5106845924600292E-3</v>
      </c>
    </row>
    <row r="41" spans="1:21" x14ac:dyDescent="0.25">
      <c r="A41" s="2" t="s">
        <v>204</v>
      </c>
      <c r="C41" s="4">
        <v>0</v>
      </c>
      <c r="E41" s="7">
        <v>0</v>
      </c>
      <c r="G41" s="7">
        <v>0</v>
      </c>
      <c r="I41" s="7">
        <v>0</v>
      </c>
      <c r="K41" s="8">
        <v>0</v>
      </c>
      <c r="M41" s="4">
        <v>0</v>
      </c>
      <c r="O41" s="7"/>
      <c r="P41" s="7"/>
      <c r="Q41" s="7">
        <v>9574773517</v>
      </c>
      <c r="R41" s="7"/>
      <c r="S41" s="7">
        <v>9574773517</v>
      </c>
      <c r="U41" s="8">
        <v>1.6585996156538801E-2</v>
      </c>
    </row>
    <row r="42" spans="1:21" x14ac:dyDescent="0.25">
      <c r="A42" s="2" t="s">
        <v>203</v>
      </c>
      <c r="C42" s="4">
        <v>0</v>
      </c>
      <c r="E42" s="7">
        <v>0</v>
      </c>
      <c r="G42" s="7">
        <v>0</v>
      </c>
      <c r="I42" s="7">
        <v>0</v>
      </c>
      <c r="K42" s="8">
        <v>0</v>
      </c>
      <c r="M42" s="4">
        <v>0</v>
      </c>
      <c r="O42" s="7"/>
      <c r="P42" s="7"/>
      <c r="Q42" s="7">
        <v>213747956</v>
      </c>
      <c r="R42" s="7"/>
      <c r="S42" s="7">
        <v>213747956</v>
      </c>
      <c r="U42" s="8">
        <v>3.7026701157886251E-4</v>
      </c>
    </row>
    <row r="43" spans="1:21" x14ac:dyDescent="0.25">
      <c r="A43" s="2" t="s">
        <v>201</v>
      </c>
      <c r="C43" s="4">
        <v>0</v>
      </c>
      <c r="E43" s="7">
        <v>0</v>
      </c>
      <c r="G43" s="7">
        <v>0</v>
      </c>
      <c r="I43" s="7">
        <v>0</v>
      </c>
      <c r="K43" s="8">
        <v>0</v>
      </c>
      <c r="M43" s="4">
        <v>0</v>
      </c>
      <c r="O43" s="7"/>
      <c r="P43" s="7"/>
      <c r="Q43" s="7">
        <v>10971895649</v>
      </c>
      <c r="R43" s="7"/>
      <c r="S43" s="7">
        <v>10971895649</v>
      </c>
      <c r="U43" s="8">
        <v>1.9006174792662596E-2</v>
      </c>
    </row>
    <row r="44" spans="1:21" x14ac:dyDescent="0.25">
      <c r="A44" s="2" t="s">
        <v>198</v>
      </c>
      <c r="C44" s="4">
        <v>0</v>
      </c>
      <c r="E44" s="7">
        <v>0</v>
      </c>
      <c r="G44" s="7">
        <v>0</v>
      </c>
      <c r="I44" s="7">
        <v>0</v>
      </c>
      <c r="K44" s="8">
        <v>0</v>
      </c>
      <c r="M44" s="4">
        <v>0</v>
      </c>
      <c r="O44" s="7"/>
      <c r="P44" s="7"/>
      <c r="Q44" s="7">
        <v>1236761675</v>
      </c>
      <c r="R44" s="7"/>
      <c r="S44" s="7">
        <v>1236761675</v>
      </c>
      <c r="U44" s="8">
        <v>2.1423926478975003E-3</v>
      </c>
    </row>
    <row r="45" spans="1:21" x14ac:dyDescent="0.25">
      <c r="A45" s="2" t="s">
        <v>174</v>
      </c>
      <c r="C45" s="4">
        <v>0</v>
      </c>
      <c r="E45" s="7">
        <v>0</v>
      </c>
      <c r="G45" s="7">
        <v>0</v>
      </c>
      <c r="I45" s="7">
        <v>0</v>
      </c>
      <c r="K45" s="8">
        <v>0</v>
      </c>
      <c r="M45" s="4">
        <v>180000000</v>
      </c>
      <c r="O45" s="7"/>
      <c r="P45" s="7"/>
      <c r="Q45" s="7">
        <v>6427422796</v>
      </c>
      <c r="R45" s="7"/>
      <c r="S45" s="7">
        <v>6607422796</v>
      </c>
      <c r="U45" s="8">
        <v>1.1445773511457447E-2</v>
      </c>
    </row>
    <row r="46" spans="1:21" x14ac:dyDescent="0.25">
      <c r="A46" s="2" t="s">
        <v>199</v>
      </c>
      <c r="C46" s="4">
        <v>0</v>
      </c>
      <c r="E46" s="7">
        <v>0</v>
      </c>
      <c r="G46" s="7">
        <v>0</v>
      </c>
      <c r="I46" s="7">
        <v>0</v>
      </c>
      <c r="K46" s="8">
        <v>0</v>
      </c>
      <c r="M46" s="4">
        <v>0</v>
      </c>
      <c r="O46" s="7"/>
      <c r="P46" s="7"/>
      <c r="Q46" s="7">
        <v>10024575267</v>
      </c>
      <c r="R46" s="7"/>
      <c r="S46" s="7">
        <v>10024575267</v>
      </c>
      <c r="U46" s="8">
        <v>1.7365169688263439E-2</v>
      </c>
    </row>
    <row r="47" spans="1:21" x14ac:dyDescent="0.25">
      <c r="A47" s="2" t="s">
        <v>206</v>
      </c>
      <c r="C47" s="4">
        <v>0</v>
      </c>
      <c r="E47" s="7">
        <v>0</v>
      </c>
      <c r="G47" s="7">
        <v>0</v>
      </c>
      <c r="I47" s="7">
        <v>0</v>
      </c>
      <c r="K47" s="8">
        <v>0</v>
      </c>
      <c r="M47" s="4">
        <v>0</v>
      </c>
      <c r="O47" s="7"/>
      <c r="P47" s="7"/>
      <c r="Q47" s="7">
        <v>1764102382</v>
      </c>
      <c r="R47" s="7"/>
      <c r="S47" s="7">
        <v>1764102382</v>
      </c>
      <c r="U47" s="8">
        <v>3.0558838050469728E-3</v>
      </c>
    </row>
    <row r="48" spans="1:21" x14ac:dyDescent="0.25">
      <c r="A48" s="2" t="s">
        <v>185</v>
      </c>
      <c r="C48" s="4">
        <v>0</v>
      </c>
      <c r="E48" s="7">
        <v>0</v>
      </c>
      <c r="G48" s="7">
        <v>0</v>
      </c>
      <c r="I48" s="7">
        <v>0</v>
      </c>
      <c r="K48" s="8">
        <v>0</v>
      </c>
      <c r="M48" s="4">
        <v>768000000</v>
      </c>
      <c r="O48" s="7"/>
      <c r="P48" s="7"/>
      <c r="Q48" s="7">
        <v>1182961289</v>
      </c>
      <c r="R48" s="7"/>
      <c r="S48" s="7">
        <v>1950961289</v>
      </c>
      <c r="U48" s="8">
        <v>3.3795719954584054E-3</v>
      </c>
    </row>
    <row r="49" spans="1:21" x14ac:dyDescent="0.25">
      <c r="A49" s="2" t="s">
        <v>180</v>
      </c>
      <c r="C49" s="4">
        <v>0</v>
      </c>
      <c r="E49" s="7">
        <v>0</v>
      </c>
      <c r="G49" s="7">
        <v>0</v>
      </c>
      <c r="I49" s="7">
        <v>0</v>
      </c>
      <c r="K49" s="8">
        <v>0</v>
      </c>
      <c r="M49" s="4">
        <v>296400000</v>
      </c>
      <c r="O49" s="7"/>
      <c r="P49" s="7"/>
      <c r="Q49" s="7">
        <v>15539408953</v>
      </c>
      <c r="R49" s="7"/>
      <c r="S49" s="7">
        <v>15835808953</v>
      </c>
      <c r="U49" s="8">
        <v>2.7431736736519274E-2</v>
      </c>
    </row>
    <row r="50" spans="1:21" x14ac:dyDescent="0.25">
      <c r="A50" s="2" t="s">
        <v>205</v>
      </c>
      <c r="C50" s="4">
        <v>0</v>
      </c>
      <c r="E50" s="7">
        <v>0</v>
      </c>
      <c r="G50" s="7">
        <v>0</v>
      </c>
      <c r="I50" s="7">
        <v>0</v>
      </c>
      <c r="K50" s="8">
        <v>0</v>
      </c>
      <c r="M50" s="4">
        <v>0</v>
      </c>
      <c r="O50" s="7"/>
      <c r="P50" s="7"/>
      <c r="Q50" s="7">
        <v>1280341410</v>
      </c>
      <c r="R50" s="7"/>
      <c r="S50" s="7">
        <v>1280341410</v>
      </c>
      <c r="U50" s="8">
        <v>2.2178840750241707E-3</v>
      </c>
    </row>
    <row r="51" spans="1:21" x14ac:dyDescent="0.25">
      <c r="A51" s="2" t="s">
        <v>188</v>
      </c>
      <c r="C51" s="4">
        <v>0</v>
      </c>
      <c r="E51" s="7">
        <v>0</v>
      </c>
      <c r="G51" s="7">
        <v>0</v>
      </c>
      <c r="I51" s="7">
        <v>0</v>
      </c>
      <c r="K51" s="8">
        <v>0</v>
      </c>
      <c r="M51" s="4">
        <v>1050000000</v>
      </c>
      <c r="O51" s="7"/>
      <c r="P51" s="7"/>
      <c r="Q51" s="7">
        <v>20406710635</v>
      </c>
      <c r="R51" s="7"/>
      <c r="S51" s="7">
        <v>21456710635</v>
      </c>
      <c r="U51" s="8">
        <v>3.7168599287723002E-2</v>
      </c>
    </row>
    <row r="52" spans="1:21" x14ac:dyDescent="0.25">
      <c r="A52" s="2" t="s">
        <v>190</v>
      </c>
      <c r="C52" s="4">
        <v>0</v>
      </c>
      <c r="E52" s="7">
        <v>0</v>
      </c>
      <c r="G52" s="7">
        <v>0</v>
      </c>
      <c r="I52" s="7">
        <v>0</v>
      </c>
      <c r="K52" s="8">
        <v>0</v>
      </c>
      <c r="M52" s="4">
        <v>240000000</v>
      </c>
      <c r="O52" s="7"/>
      <c r="P52" s="7"/>
      <c r="Q52" s="7">
        <v>4594612930</v>
      </c>
      <c r="R52" s="7"/>
      <c r="S52" s="7">
        <v>4834612930</v>
      </c>
      <c r="U52" s="8">
        <v>8.374806081100623E-3</v>
      </c>
    </row>
    <row r="53" spans="1:21" x14ac:dyDescent="0.25">
      <c r="A53" s="2" t="s">
        <v>208</v>
      </c>
      <c r="C53" s="4">
        <v>0</v>
      </c>
      <c r="E53" s="7">
        <v>0</v>
      </c>
      <c r="G53" s="7">
        <v>0</v>
      </c>
      <c r="I53" s="7">
        <v>0</v>
      </c>
      <c r="K53" s="8">
        <v>0</v>
      </c>
      <c r="M53" s="4">
        <v>0</v>
      </c>
      <c r="O53" s="7"/>
      <c r="P53" s="7"/>
      <c r="Q53" s="7">
        <v>200439485</v>
      </c>
      <c r="R53" s="7"/>
      <c r="S53" s="7">
        <v>200439485</v>
      </c>
      <c r="U53" s="8">
        <v>3.4721328101662048E-4</v>
      </c>
    </row>
    <row r="54" spans="1:21" x14ac:dyDescent="0.25">
      <c r="A54" s="2" t="s">
        <v>192</v>
      </c>
      <c r="C54" s="4">
        <v>0</v>
      </c>
      <c r="E54" s="7">
        <v>0</v>
      </c>
      <c r="G54" s="7">
        <v>0</v>
      </c>
      <c r="I54" s="7">
        <v>0</v>
      </c>
      <c r="K54" s="8">
        <v>0</v>
      </c>
      <c r="M54" s="4">
        <v>1665841200</v>
      </c>
      <c r="O54" s="7"/>
      <c r="P54" s="7"/>
      <c r="Q54" s="7">
        <v>11015675075</v>
      </c>
      <c r="R54" s="7"/>
      <c r="S54" s="7">
        <v>12681516275</v>
      </c>
      <c r="U54" s="8">
        <v>2.1967682036842299E-2</v>
      </c>
    </row>
    <row r="55" spans="1:21" x14ac:dyDescent="0.25">
      <c r="A55" s="2" t="s">
        <v>176</v>
      </c>
      <c r="C55" s="4">
        <v>0</v>
      </c>
      <c r="E55" s="7">
        <v>0</v>
      </c>
      <c r="G55" s="7">
        <v>0</v>
      </c>
      <c r="I55" s="7">
        <v>0</v>
      </c>
      <c r="K55" s="8">
        <v>0</v>
      </c>
      <c r="M55" s="4">
        <v>78750000</v>
      </c>
      <c r="O55" s="7"/>
      <c r="P55" s="7"/>
      <c r="Q55" s="7">
        <v>13341563877</v>
      </c>
      <c r="R55" s="7"/>
      <c r="S55" s="7">
        <v>13420313877</v>
      </c>
      <c r="U55" s="8">
        <v>2.3247471492485888E-2</v>
      </c>
    </row>
    <row r="56" spans="1:21" x14ac:dyDescent="0.25">
      <c r="A56" s="2" t="s">
        <v>182</v>
      </c>
      <c r="C56" s="4">
        <v>0</v>
      </c>
      <c r="E56" s="7">
        <v>0</v>
      </c>
      <c r="G56" s="7">
        <v>0</v>
      </c>
      <c r="I56" s="7">
        <v>0</v>
      </c>
      <c r="K56" s="8">
        <v>0</v>
      </c>
      <c r="M56" s="4">
        <v>800000000</v>
      </c>
      <c r="O56" s="7"/>
      <c r="P56" s="7"/>
      <c r="Q56" s="7">
        <v>2949079268</v>
      </c>
      <c r="R56" s="7"/>
      <c r="S56" s="7">
        <v>3749079268</v>
      </c>
      <c r="U56" s="8">
        <v>6.4943796549550596E-3</v>
      </c>
    </row>
    <row r="57" spans="1:21" x14ac:dyDescent="0.25">
      <c r="A57" s="2" t="s">
        <v>200</v>
      </c>
      <c r="C57" s="4">
        <v>0</v>
      </c>
      <c r="E57" s="7">
        <v>0</v>
      </c>
      <c r="G57" s="7">
        <v>0</v>
      </c>
      <c r="I57" s="7">
        <v>0</v>
      </c>
      <c r="K57" s="8">
        <v>0</v>
      </c>
      <c r="M57" s="4">
        <v>0</v>
      </c>
      <c r="O57" s="7"/>
      <c r="P57" s="7"/>
      <c r="Q57" s="7">
        <v>3104232049</v>
      </c>
      <c r="R57" s="7"/>
      <c r="S57" s="7">
        <v>3104232049</v>
      </c>
      <c r="U57" s="8">
        <v>5.3773366797975793E-3</v>
      </c>
    </row>
    <row r="58" spans="1:21" x14ac:dyDescent="0.25">
      <c r="A58" s="2" t="s">
        <v>16</v>
      </c>
      <c r="C58" s="4">
        <v>0</v>
      </c>
      <c r="E58" s="7">
        <v>641149246</v>
      </c>
      <c r="G58" s="7">
        <v>0</v>
      </c>
      <c r="I58" s="7">
        <v>641149246</v>
      </c>
      <c r="K58" s="8">
        <v>1.2345236803406842E-2</v>
      </c>
      <c r="M58" s="4">
        <v>0</v>
      </c>
      <c r="O58" s="7">
        <v>6067377149</v>
      </c>
      <c r="P58" s="7"/>
      <c r="Q58" s="7">
        <v>509296695</v>
      </c>
      <c r="R58" s="7"/>
      <c r="S58" s="7">
        <v>6576673844</v>
      </c>
      <c r="U58" s="8">
        <v>1.1392508335128828E-2</v>
      </c>
    </row>
    <row r="59" spans="1:21" x14ac:dyDescent="0.25">
      <c r="A59" s="2" t="s">
        <v>237</v>
      </c>
      <c r="C59" s="4">
        <v>518002628</v>
      </c>
      <c r="E59" s="7">
        <v>-250255980</v>
      </c>
      <c r="G59" s="7">
        <v>0</v>
      </c>
      <c r="I59" s="7">
        <v>267746648</v>
      </c>
      <c r="K59" s="8">
        <v>5.1554233175818429E-3</v>
      </c>
      <c r="M59" s="4">
        <v>878002628</v>
      </c>
      <c r="O59" s="7">
        <v>3488887268</v>
      </c>
      <c r="P59" s="7"/>
      <c r="Q59" s="7">
        <v>0</v>
      </c>
      <c r="R59" s="7"/>
      <c r="S59" s="7">
        <v>4366889896</v>
      </c>
      <c r="U59" s="8">
        <v>7.5645882278558476E-3</v>
      </c>
    </row>
    <row r="60" spans="1:21" x14ac:dyDescent="0.25">
      <c r="A60" s="2" t="s">
        <v>48</v>
      </c>
      <c r="C60" s="4">
        <v>0</v>
      </c>
      <c r="E60" s="7">
        <v>26663582</v>
      </c>
      <c r="G60" s="7">
        <v>0</v>
      </c>
      <c r="I60" s="7">
        <v>26663582</v>
      </c>
      <c r="K60" s="8">
        <v>5.1340344837129577E-4</v>
      </c>
      <c r="M60" s="4">
        <v>0</v>
      </c>
      <c r="O60" s="7">
        <v>26663582</v>
      </c>
      <c r="P60" s="7"/>
      <c r="Q60" s="7">
        <v>0</v>
      </c>
      <c r="R60" s="7"/>
      <c r="S60" s="7">
        <v>26663582</v>
      </c>
      <c r="U60" s="8">
        <v>4.6188253725934806E-5</v>
      </c>
    </row>
    <row r="61" spans="1:21" x14ac:dyDescent="0.25">
      <c r="A61" s="2" t="s">
        <v>53</v>
      </c>
      <c r="C61" s="4">
        <v>0</v>
      </c>
      <c r="E61" s="7">
        <v>13893194</v>
      </c>
      <c r="G61" s="7">
        <v>0</v>
      </c>
      <c r="I61" s="7">
        <v>13893194</v>
      </c>
      <c r="K61" s="8">
        <v>2.675114584563843E-4</v>
      </c>
      <c r="M61" s="4">
        <v>0</v>
      </c>
      <c r="O61" s="7">
        <v>13893194</v>
      </c>
      <c r="P61" s="7"/>
      <c r="Q61" s="7">
        <v>0</v>
      </c>
      <c r="R61" s="7"/>
      <c r="S61" s="7">
        <v>13893194</v>
      </c>
      <c r="U61" s="8">
        <v>2.4066622764174563E-5</v>
      </c>
    </row>
    <row r="62" spans="1:21" x14ac:dyDescent="0.25">
      <c r="A62" s="2" t="s">
        <v>50</v>
      </c>
      <c r="C62" s="4">
        <v>0</v>
      </c>
      <c r="E62" s="7">
        <v>200684649</v>
      </c>
      <c r="G62" s="7">
        <v>0</v>
      </c>
      <c r="I62" s="7">
        <v>200684649</v>
      </c>
      <c r="K62" s="8">
        <v>3.8641541422222685E-3</v>
      </c>
      <c r="M62" s="4">
        <v>0</v>
      </c>
      <c r="O62" s="7">
        <v>200684649</v>
      </c>
      <c r="P62" s="7"/>
      <c r="Q62" s="7">
        <v>0</v>
      </c>
      <c r="R62" s="7"/>
      <c r="S62" s="7">
        <v>200684649</v>
      </c>
      <c r="U62" s="8">
        <v>3.4763796878124509E-4</v>
      </c>
    </row>
    <row r="63" spans="1:21" x14ac:dyDescent="0.25">
      <c r="A63" s="2" t="s">
        <v>51</v>
      </c>
      <c r="C63" s="4">
        <v>0</v>
      </c>
      <c r="E63" s="7">
        <v>515053168</v>
      </c>
      <c r="G63" s="7">
        <v>0</v>
      </c>
      <c r="I63" s="7">
        <v>515053168</v>
      </c>
      <c r="K63" s="8">
        <v>9.9172749012402129E-3</v>
      </c>
      <c r="M63" s="4">
        <v>0</v>
      </c>
      <c r="O63" s="7">
        <v>515053168</v>
      </c>
      <c r="P63" s="7"/>
      <c r="Q63" s="7">
        <v>0</v>
      </c>
      <c r="R63" s="7"/>
      <c r="S63" s="7">
        <v>515053168</v>
      </c>
      <c r="U63" s="8">
        <v>8.922059461452151E-4</v>
      </c>
    </row>
    <row r="64" spans="1:21" x14ac:dyDescent="0.25">
      <c r="A64" s="2" t="s">
        <v>47</v>
      </c>
      <c r="C64" s="4">
        <v>0</v>
      </c>
      <c r="E64" s="7">
        <v>2132026270</v>
      </c>
      <c r="G64" s="7">
        <v>0</v>
      </c>
      <c r="I64" s="7">
        <v>2132026270</v>
      </c>
      <c r="K64" s="8">
        <v>4.105186013777861E-2</v>
      </c>
      <c r="M64" s="4">
        <v>0</v>
      </c>
      <c r="O64" s="7">
        <v>2132026270</v>
      </c>
      <c r="P64" s="7"/>
      <c r="Q64" s="7">
        <v>0</v>
      </c>
      <c r="R64" s="7"/>
      <c r="S64" s="7">
        <v>2132026270</v>
      </c>
      <c r="U64" s="8">
        <v>3.6932236002318966E-3</v>
      </c>
    </row>
    <row r="65" spans="1:21" x14ac:dyDescent="0.25">
      <c r="A65" s="2" t="s">
        <v>33</v>
      </c>
      <c r="C65" s="4">
        <v>0</v>
      </c>
      <c r="E65" s="7">
        <v>1252079192</v>
      </c>
      <c r="G65" s="7">
        <v>0</v>
      </c>
      <c r="I65" s="7">
        <v>1252079192</v>
      </c>
      <c r="K65" s="8">
        <v>2.4108605318173146E-2</v>
      </c>
      <c r="M65" s="4">
        <v>0</v>
      </c>
      <c r="O65" s="7">
        <v>1437820069</v>
      </c>
      <c r="P65" s="7"/>
      <c r="Q65" s="7">
        <v>0</v>
      </c>
      <c r="R65" s="7"/>
      <c r="S65" s="7">
        <v>1437820069</v>
      </c>
      <c r="U65" s="8">
        <v>2.4906780401527857E-3</v>
      </c>
    </row>
    <row r="66" spans="1:21" x14ac:dyDescent="0.25">
      <c r="A66" s="2" t="s">
        <v>32</v>
      </c>
      <c r="C66" s="4">
        <v>0</v>
      </c>
      <c r="E66" s="7">
        <v>99299620</v>
      </c>
      <c r="G66" s="7">
        <v>0</v>
      </c>
      <c r="I66" s="7">
        <v>99299620</v>
      </c>
      <c r="K66" s="8">
        <v>1.9119999454671652E-3</v>
      </c>
      <c r="M66" s="4">
        <v>0</v>
      </c>
      <c r="O66" s="7">
        <v>113251753</v>
      </c>
      <c r="P66" s="7"/>
      <c r="Q66" s="7">
        <v>0</v>
      </c>
      <c r="R66" s="7"/>
      <c r="S66" s="7">
        <v>113251753</v>
      </c>
      <c r="U66" s="8">
        <v>1.9618146963415863E-4</v>
      </c>
    </row>
    <row r="67" spans="1:21" x14ac:dyDescent="0.25">
      <c r="A67" s="2" t="s">
        <v>49</v>
      </c>
      <c r="C67" s="4">
        <v>0</v>
      </c>
      <c r="E67" s="7">
        <v>188723320</v>
      </c>
      <c r="G67" s="7">
        <v>0</v>
      </c>
      <c r="I67" s="7">
        <v>188723320</v>
      </c>
      <c r="K67" s="8">
        <v>3.6338404673490429E-3</v>
      </c>
      <c r="M67" s="4">
        <v>0</v>
      </c>
      <c r="O67" s="7">
        <v>188723325</v>
      </c>
      <c r="P67" s="7"/>
      <c r="Q67" s="7">
        <v>0</v>
      </c>
      <c r="R67" s="7"/>
      <c r="S67" s="7">
        <v>188723325</v>
      </c>
      <c r="U67" s="8">
        <v>3.2691784693827166E-4</v>
      </c>
    </row>
    <row r="68" spans="1:21" ht="23.25" thickBot="1" x14ac:dyDescent="0.3">
      <c r="C68" s="6">
        <f>SUM(C8:C67)</f>
        <v>5503665177</v>
      </c>
      <c r="E68" s="11">
        <f>SUM(E8:E67)</f>
        <v>-80826193309</v>
      </c>
      <c r="G68" s="6">
        <f>SUM(G8:G67)</f>
        <v>127257477312</v>
      </c>
      <c r="I68" s="6">
        <f>SUM(I8:I67)</f>
        <v>51934949180</v>
      </c>
      <c r="K68" s="10">
        <f>SUM(K8:K67)</f>
        <v>1</v>
      </c>
      <c r="M68" s="6">
        <f>SUM(M8:M67)</f>
        <v>43586924520</v>
      </c>
      <c r="O68" s="6">
        <f>SUM(O8:O67)</f>
        <v>229266348165</v>
      </c>
      <c r="Q68" s="6">
        <f>SUM(Q8:Q67)</f>
        <v>304427309478</v>
      </c>
      <c r="S68" s="6">
        <f>SUM(S8:S67)</f>
        <v>577280582163</v>
      </c>
      <c r="U68" s="10">
        <f>SUM(U8:U67)</f>
        <v>1.0000000000000002</v>
      </c>
    </row>
    <row r="69" spans="1:21" ht="23.25" thickTop="1" x14ac:dyDescent="0.25"/>
    <row r="70" spans="1:21" x14ac:dyDescent="0.25">
      <c r="O70" s="4"/>
    </row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2"/>
  <sheetViews>
    <sheetView rightToLeft="1" topLeftCell="A18" zoomScaleNormal="100" workbookViewId="0">
      <selection activeCell="K41" sqref="K41:O41"/>
    </sheetView>
  </sheetViews>
  <sheetFormatPr defaultRowHeight="22.5" x14ac:dyDescent="0.25"/>
  <cols>
    <col min="1" max="1" width="36.5703125" style="2" bestFit="1" customWidth="1"/>
    <col min="2" max="2" width="1" style="2" customWidth="1"/>
    <col min="3" max="3" width="21.28515625" style="2" bestFit="1" customWidth="1"/>
    <col min="4" max="4" width="1" style="2" customWidth="1"/>
    <col min="5" max="5" width="22.42578125" style="2" bestFit="1" customWidth="1"/>
    <col min="6" max="6" width="1" style="2" customWidth="1"/>
    <col min="7" max="7" width="15.85546875" style="2" bestFit="1" customWidth="1"/>
    <col min="8" max="8" width="1" style="2" customWidth="1"/>
    <col min="9" max="9" width="16" style="2" bestFit="1" customWidth="1"/>
    <col min="10" max="10" width="1" style="2" customWidth="1"/>
    <col min="11" max="11" width="21.28515625" style="2" bestFit="1" customWidth="1"/>
    <col min="12" max="12" width="1" style="2" customWidth="1"/>
    <col min="13" max="13" width="22.42578125" style="2" bestFit="1" customWidth="1"/>
    <col min="14" max="14" width="1" style="2" customWidth="1"/>
    <col min="15" max="15" width="17.28515625" style="2" bestFit="1" customWidth="1"/>
    <col min="16" max="16" width="1" style="2" customWidth="1"/>
    <col min="17" max="17" width="17.285156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4" x14ac:dyDescent="0.25">
      <c r="A3" s="13" t="s">
        <v>130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4" x14ac:dyDescent="0.25">
      <c r="A6" s="14" t="s">
        <v>134</v>
      </c>
      <c r="C6" s="15" t="s">
        <v>132</v>
      </c>
      <c r="D6" s="15" t="s">
        <v>132</v>
      </c>
      <c r="E6" s="15" t="s">
        <v>132</v>
      </c>
      <c r="F6" s="15" t="s">
        <v>132</v>
      </c>
      <c r="G6" s="15" t="s">
        <v>132</v>
      </c>
      <c r="H6" s="15" t="s">
        <v>132</v>
      </c>
      <c r="I6" s="15" t="s">
        <v>132</v>
      </c>
      <c r="K6" s="15" t="s">
        <v>133</v>
      </c>
      <c r="L6" s="15" t="s">
        <v>133</v>
      </c>
      <c r="M6" s="15" t="s">
        <v>133</v>
      </c>
      <c r="N6" s="15" t="s">
        <v>133</v>
      </c>
      <c r="O6" s="15" t="s">
        <v>133</v>
      </c>
      <c r="P6" s="15" t="s">
        <v>133</v>
      </c>
      <c r="Q6" s="15" t="s">
        <v>133</v>
      </c>
    </row>
    <row r="7" spans="1:17" ht="24" x14ac:dyDescent="0.25">
      <c r="A7" s="15" t="s">
        <v>134</v>
      </c>
      <c r="C7" s="15" t="s">
        <v>223</v>
      </c>
      <c r="E7" s="15" t="s">
        <v>220</v>
      </c>
      <c r="G7" s="15" t="s">
        <v>221</v>
      </c>
      <c r="I7" s="15" t="s">
        <v>224</v>
      </c>
      <c r="K7" s="15" t="s">
        <v>223</v>
      </c>
      <c r="M7" s="15" t="s">
        <v>220</v>
      </c>
      <c r="O7" s="15" t="s">
        <v>221</v>
      </c>
      <c r="Q7" s="15" t="s">
        <v>224</v>
      </c>
    </row>
    <row r="8" spans="1:17" x14ac:dyDescent="0.25">
      <c r="A8" s="2" t="s">
        <v>89</v>
      </c>
      <c r="C8" s="4">
        <v>0</v>
      </c>
      <c r="E8" s="4">
        <v>1178109369</v>
      </c>
      <c r="G8" s="4">
        <v>448045541</v>
      </c>
      <c r="I8" s="4">
        <v>1626154910</v>
      </c>
      <c r="K8" s="4">
        <v>0</v>
      </c>
      <c r="M8" s="4">
        <v>8485993506</v>
      </c>
      <c r="O8" s="4">
        <v>4332215059</v>
      </c>
      <c r="Q8" s="4">
        <v>12818208565</v>
      </c>
    </row>
    <row r="9" spans="1:17" x14ac:dyDescent="0.25">
      <c r="A9" s="2" t="s">
        <v>147</v>
      </c>
      <c r="C9" s="4">
        <v>0</v>
      </c>
      <c r="E9" s="4">
        <v>0</v>
      </c>
      <c r="G9" s="4">
        <v>0</v>
      </c>
      <c r="I9" s="4">
        <v>0</v>
      </c>
      <c r="K9" s="4">
        <v>0</v>
      </c>
      <c r="M9" s="4">
        <v>0</v>
      </c>
      <c r="O9" s="4">
        <v>3396450666</v>
      </c>
      <c r="Q9" s="4">
        <v>3396450666</v>
      </c>
    </row>
    <row r="10" spans="1:17" x14ac:dyDescent="0.25">
      <c r="A10" s="2" t="s">
        <v>155</v>
      </c>
      <c r="C10" s="4">
        <v>0</v>
      </c>
      <c r="E10" s="4">
        <v>0</v>
      </c>
      <c r="G10" s="4">
        <v>0</v>
      </c>
      <c r="I10" s="4">
        <v>0</v>
      </c>
      <c r="K10" s="4">
        <v>0</v>
      </c>
      <c r="M10" s="4">
        <v>0</v>
      </c>
      <c r="O10" s="4">
        <v>1388178362</v>
      </c>
      <c r="Q10" s="4">
        <v>1388178362</v>
      </c>
    </row>
    <row r="11" spans="1:17" x14ac:dyDescent="0.25">
      <c r="A11" s="2" t="s">
        <v>154</v>
      </c>
      <c r="C11" s="4">
        <v>0</v>
      </c>
      <c r="E11" s="4">
        <v>0</v>
      </c>
      <c r="G11" s="4">
        <v>0</v>
      </c>
      <c r="I11" s="4">
        <v>0</v>
      </c>
      <c r="K11" s="4">
        <v>0</v>
      </c>
      <c r="M11" s="4">
        <v>0</v>
      </c>
      <c r="O11" s="4">
        <v>2570450835</v>
      </c>
      <c r="Q11" s="4">
        <v>2570450835</v>
      </c>
    </row>
    <row r="12" spans="1:17" x14ac:dyDescent="0.25">
      <c r="A12" s="2" t="s">
        <v>214</v>
      </c>
      <c r="C12" s="4">
        <v>1204300154</v>
      </c>
      <c r="E12" s="4">
        <v>0</v>
      </c>
      <c r="G12" s="4">
        <v>0</v>
      </c>
      <c r="I12" s="4">
        <v>1204300154</v>
      </c>
      <c r="K12" s="4">
        <v>7031993560</v>
      </c>
      <c r="M12" s="4">
        <v>170924989</v>
      </c>
      <c r="O12" s="4">
        <v>36366896</v>
      </c>
      <c r="Q12" s="4">
        <v>7239285445</v>
      </c>
    </row>
    <row r="13" spans="1:17" x14ac:dyDescent="0.25">
      <c r="A13" s="2" t="s">
        <v>156</v>
      </c>
      <c r="C13" s="4">
        <v>0</v>
      </c>
      <c r="E13" s="4">
        <v>0</v>
      </c>
      <c r="G13" s="4">
        <v>0</v>
      </c>
      <c r="I13" s="4">
        <v>0</v>
      </c>
      <c r="K13" s="4">
        <v>0</v>
      </c>
      <c r="M13" s="4">
        <v>0</v>
      </c>
      <c r="O13" s="4">
        <v>3974573604</v>
      </c>
      <c r="Q13" s="4">
        <v>3974573604</v>
      </c>
    </row>
    <row r="14" spans="1:17" x14ac:dyDescent="0.25">
      <c r="A14" s="2" t="s">
        <v>95</v>
      </c>
      <c r="C14" s="4">
        <v>0</v>
      </c>
      <c r="E14" s="4">
        <v>1104183104</v>
      </c>
      <c r="G14" s="4">
        <v>0</v>
      </c>
      <c r="I14" s="4">
        <v>1104183104</v>
      </c>
      <c r="K14" s="4">
        <v>0</v>
      </c>
      <c r="M14" s="4">
        <v>2979193579</v>
      </c>
      <c r="O14" s="4">
        <v>396560953</v>
      </c>
      <c r="Q14" s="4">
        <v>3375754532</v>
      </c>
    </row>
    <row r="15" spans="1:17" x14ac:dyDescent="0.25">
      <c r="A15" s="2" t="s">
        <v>141</v>
      </c>
      <c r="C15" s="4">
        <v>0</v>
      </c>
      <c r="E15" s="4">
        <v>0</v>
      </c>
      <c r="G15" s="4">
        <v>0</v>
      </c>
      <c r="I15" s="4">
        <v>0</v>
      </c>
      <c r="K15" s="4">
        <v>0</v>
      </c>
      <c r="M15" s="4">
        <v>0</v>
      </c>
      <c r="O15" s="4">
        <v>2106384787</v>
      </c>
      <c r="Q15" s="4">
        <v>2106384787</v>
      </c>
    </row>
    <row r="16" spans="1:17" x14ac:dyDescent="0.25">
      <c r="A16" s="2" t="s">
        <v>159</v>
      </c>
      <c r="C16" s="4">
        <v>0</v>
      </c>
      <c r="E16" s="4">
        <v>0</v>
      </c>
      <c r="G16" s="4">
        <v>0</v>
      </c>
      <c r="I16" s="4">
        <v>0</v>
      </c>
      <c r="K16" s="4">
        <v>0</v>
      </c>
      <c r="M16" s="4">
        <v>0</v>
      </c>
      <c r="O16" s="4">
        <v>130401909</v>
      </c>
      <c r="Q16" s="4">
        <v>130401909</v>
      </c>
    </row>
    <row r="17" spans="1:17" x14ac:dyDescent="0.25">
      <c r="A17" s="2" t="s">
        <v>146</v>
      </c>
      <c r="C17" s="4">
        <v>0</v>
      </c>
      <c r="E17" s="4">
        <v>0</v>
      </c>
      <c r="G17" s="4">
        <v>0</v>
      </c>
      <c r="I17" s="4">
        <v>0</v>
      </c>
      <c r="K17" s="4">
        <v>0</v>
      </c>
      <c r="M17" s="4">
        <v>0</v>
      </c>
      <c r="O17" s="4">
        <v>2813117289</v>
      </c>
      <c r="Q17" s="4">
        <v>2813117289</v>
      </c>
    </row>
    <row r="18" spans="1:17" x14ac:dyDescent="0.25">
      <c r="A18" s="2" t="s">
        <v>150</v>
      </c>
      <c r="C18" s="4">
        <v>0</v>
      </c>
      <c r="E18" s="4">
        <v>0</v>
      </c>
      <c r="G18" s="4">
        <v>0</v>
      </c>
      <c r="I18" s="4">
        <v>0</v>
      </c>
      <c r="K18" s="4">
        <v>0</v>
      </c>
      <c r="M18" s="4">
        <v>0</v>
      </c>
      <c r="O18" s="4">
        <v>244485492</v>
      </c>
      <c r="Q18" s="4">
        <v>244485492</v>
      </c>
    </row>
    <row r="19" spans="1:17" x14ac:dyDescent="0.25">
      <c r="A19" s="2" t="s">
        <v>160</v>
      </c>
      <c r="C19" s="4">
        <v>0</v>
      </c>
      <c r="E19" s="4">
        <v>0</v>
      </c>
      <c r="G19" s="4">
        <v>0</v>
      </c>
      <c r="I19" s="4">
        <v>0</v>
      </c>
      <c r="K19" s="4">
        <v>0</v>
      </c>
      <c r="M19" s="4">
        <v>0</v>
      </c>
      <c r="O19" s="4">
        <v>6034239819</v>
      </c>
      <c r="Q19" s="4">
        <v>6034239819</v>
      </c>
    </row>
    <row r="20" spans="1:17" x14ac:dyDescent="0.25">
      <c r="A20" s="2" t="s">
        <v>157</v>
      </c>
      <c r="C20" s="4">
        <v>0</v>
      </c>
      <c r="E20" s="4">
        <v>0</v>
      </c>
      <c r="G20" s="4">
        <v>0</v>
      </c>
      <c r="I20" s="4">
        <v>0</v>
      </c>
      <c r="K20" s="4">
        <v>0</v>
      </c>
      <c r="M20" s="4">
        <v>0</v>
      </c>
      <c r="O20" s="4">
        <v>3489303771</v>
      </c>
      <c r="Q20" s="4">
        <v>3489303771</v>
      </c>
    </row>
    <row r="21" spans="1:17" x14ac:dyDescent="0.25">
      <c r="A21" s="2" t="s">
        <v>153</v>
      </c>
      <c r="C21" s="4">
        <v>0</v>
      </c>
      <c r="E21" s="4">
        <v>0</v>
      </c>
      <c r="G21" s="4">
        <v>0</v>
      </c>
      <c r="I21" s="4">
        <v>0</v>
      </c>
      <c r="K21" s="4">
        <v>0</v>
      </c>
      <c r="M21" s="4">
        <v>0</v>
      </c>
      <c r="O21" s="4">
        <v>2834170829</v>
      </c>
      <c r="Q21" s="4">
        <v>2834170829</v>
      </c>
    </row>
    <row r="22" spans="1:17" x14ac:dyDescent="0.25">
      <c r="A22" s="2" t="s">
        <v>148</v>
      </c>
      <c r="C22" s="4">
        <v>0</v>
      </c>
      <c r="E22" s="4">
        <v>0</v>
      </c>
      <c r="G22" s="4">
        <v>0</v>
      </c>
      <c r="I22" s="4">
        <v>0</v>
      </c>
      <c r="K22" s="4">
        <v>0</v>
      </c>
      <c r="M22" s="4">
        <v>0</v>
      </c>
      <c r="O22" s="4">
        <v>1458627107</v>
      </c>
      <c r="Q22" s="4">
        <v>1458627107</v>
      </c>
    </row>
    <row r="23" spans="1:17" x14ac:dyDescent="0.25">
      <c r="A23" s="2" t="s">
        <v>145</v>
      </c>
      <c r="C23" s="4">
        <v>0</v>
      </c>
      <c r="E23" s="4">
        <v>0</v>
      </c>
      <c r="G23" s="4">
        <v>0</v>
      </c>
      <c r="I23" s="4">
        <v>0</v>
      </c>
      <c r="K23" s="4">
        <v>0</v>
      </c>
      <c r="M23" s="4">
        <v>0</v>
      </c>
      <c r="O23" s="4">
        <v>2773875452</v>
      </c>
      <c r="Q23" s="4">
        <v>2773875452</v>
      </c>
    </row>
    <row r="24" spans="1:17" x14ac:dyDescent="0.25">
      <c r="A24" s="2" t="s">
        <v>143</v>
      </c>
      <c r="C24" s="4">
        <v>0</v>
      </c>
      <c r="E24" s="4">
        <v>0</v>
      </c>
      <c r="G24" s="4">
        <v>0</v>
      </c>
      <c r="I24" s="4">
        <v>0</v>
      </c>
      <c r="K24" s="4">
        <v>0</v>
      </c>
      <c r="M24" s="4">
        <v>0</v>
      </c>
      <c r="O24" s="4">
        <v>13647650</v>
      </c>
      <c r="Q24" s="4">
        <v>13647650</v>
      </c>
    </row>
    <row r="25" spans="1:17" x14ac:dyDescent="0.25">
      <c r="A25" s="2" t="s">
        <v>74</v>
      </c>
      <c r="C25" s="4">
        <v>0</v>
      </c>
      <c r="E25" s="4">
        <v>451740580</v>
      </c>
      <c r="G25" s="4">
        <v>0</v>
      </c>
      <c r="I25" s="4">
        <v>451740580</v>
      </c>
      <c r="K25" s="4">
        <v>0</v>
      </c>
      <c r="M25" s="4">
        <v>2316063149</v>
      </c>
      <c r="O25" s="4">
        <v>8454292534</v>
      </c>
      <c r="Q25" s="4">
        <v>10770355683</v>
      </c>
    </row>
    <row r="26" spans="1:17" x14ac:dyDescent="0.25">
      <c r="A26" s="2" t="s">
        <v>158</v>
      </c>
      <c r="C26" s="4">
        <v>0</v>
      </c>
      <c r="E26" s="4">
        <v>0</v>
      </c>
      <c r="G26" s="4">
        <v>0</v>
      </c>
      <c r="I26" s="4">
        <v>0</v>
      </c>
      <c r="K26" s="4">
        <v>0</v>
      </c>
      <c r="M26" s="4">
        <v>0</v>
      </c>
      <c r="O26" s="4">
        <v>4540680637</v>
      </c>
      <c r="Q26" s="4">
        <v>4540680637</v>
      </c>
    </row>
    <row r="27" spans="1:17" x14ac:dyDescent="0.25">
      <c r="A27" s="2" t="s">
        <v>92</v>
      </c>
      <c r="C27" s="4">
        <v>0</v>
      </c>
      <c r="E27" s="4">
        <v>1493791007</v>
      </c>
      <c r="G27" s="4">
        <v>0</v>
      </c>
      <c r="I27" s="4">
        <v>1493791007</v>
      </c>
      <c r="K27" s="4">
        <v>0</v>
      </c>
      <c r="M27" s="4">
        <v>2166705758</v>
      </c>
      <c r="O27" s="4">
        <v>549623878</v>
      </c>
      <c r="Q27" s="4">
        <v>2716329636</v>
      </c>
    </row>
    <row r="28" spans="1:17" x14ac:dyDescent="0.25">
      <c r="A28" s="2" t="s">
        <v>152</v>
      </c>
      <c r="C28" s="4">
        <v>0</v>
      </c>
      <c r="E28" s="4">
        <v>0</v>
      </c>
      <c r="G28" s="4">
        <v>0</v>
      </c>
      <c r="I28" s="4">
        <v>0</v>
      </c>
      <c r="K28" s="4">
        <v>0</v>
      </c>
      <c r="M28" s="4">
        <v>0</v>
      </c>
      <c r="O28" s="4">
        <v>99134278</v>
      </c>
      <c r="Q28" s="4">
        <v>99134278</v>
      </c>
    </row>
    <row r="29" spans="1:17" x14ac:dyDescent="0.25">
      <c r="A29" s="2" t="s">
        <v>144</v>
      </c>
      <c r="C29" s="4">
        <v>0</v>
      </c>
      <c r="E29" s="4">
        <v>0</v>
      </c>
      <c r="G29" s="4">
        <v>0</v>
      </c>
      <c r="I29" s="4">
        <v>0</v>
      </c>
      <c r="K29" s="4">
        <v>0</v>
      </c>
      <c r="M29" s="4">
        <v>0</v>
      </c>
      <c r="O29" s="4">
        <v>68648643</v>
      </c>
      <c r="Q29" s="4">
        <v>68648643</v>
      </c>
    </row>
    <row r="30" spans="1:17" x14ac:dyDescent="0.25">
      <c r="A30" s="2" t="s">
        <v>139</v>
      </c>
      <c r="C30" s="4">
        <v>0</v>
      </c>
      <c r="E30" s="4">
        <v>0</v>
      </c>
      <c r="G30" s="4">
        <v>0</v>
      </c>
      <c r="I30" s="4">
        <v>0</v>
      </c>
      <c r="K30" s="4">
        <v>0</v>
      </c>
      <c r="M30" s="4">
        <v>0</v>
      </c>
      <c r="O30" s="4">
        <v>0</v>
      </c>
      <c r="Q30" s="4">
        <v>0</v>
      </c>
    </row>
    <row r="31" spans="1:17" x14ac:dyDescent="0.25">
      <c r="A31" s="2" t="s">
        <v>104</v>
      </c>
      <c r="C31" s="4">
        <v>14879801</v>
      </c>
      <c r="E31" s="4">
        <v>58540528</v>
      </c>
      <c r="G31" s="4">
        <v>0</v>
      </c>
      <c r="I31" s="4">
        <v>73420329</v>
      </c>
      <c r="K31" s="4">
        <v>59339721</v>
      </c>
      <c r="M31" s="4">
        <v>27223770</v>
      </c>
      <c r="O31" s="4">
        <v>0</v>
      </c>
      <c r="Q31" s="4">
        <v>86563491</v>
      </c>
    </row>
    <row r="32" spans="1:17" x14ac:dyDescent="0.25">
      <c r="A32" s="2" t="s">
        <v>86</v>
      </c>
      <c r="C32" s="4">
        <v>0</v>
      </c>
      <c r="E32" s="4">
        <v>283973970</v>
      </c>
      <c r="G32" s="4">
        <v>0</v>
      </c>
      <c r="I32" s="4">
        <v>283973970</v>
      </c>
      <c r="K32" s="4">
        <v>0</v>
      </c>
      <c r="M32" s="4">
        <v>367165249</v>
      </c>
      <c r="O32" s="4">
        <v>0</v>
      </c>
      <c r="Q32" s="4">
        <v>367165249</v>
      </c>
    </row>
    <row r="33" spans="1:17" x14ac:dyDescent="0.25">
      <c r="A33" s="2" t="s">
        <v>80</v>
      </c>
      <c r="C33" s="4">
        <v>0</v>
      </c>
      <c r="E33" s="4">
        <v>63722008</v>
      </c>
      <c r="G33" s="4">
        <v>0</v>
      </c>
      <c r="I33" s="4">
        <v>63722008</v>
      </c>
      <c r="K33" s="4">
        <v>0</v>
      </c>
      <c r="M33" s="4">
        <v>255332137</v>
      </c>
      <c r="O33" s="4">
        <v>0</v>
      </c>
      <c r="Q33" s="4">
        <v>255332137</v>
      </c>
    </row>
    <row r="34" spans="1:17" x14ac:dyDescent="0.25">
      <c r="A34" s="2" t="s">
        <v>142</v>
      </c>
      <c r="C34" s="4">
        <v>0</v>
      </c>
      <c r="E34" s="4">
        <v>0</v>
      </c>
      <c r="G34" s="4">
        <v>0</v>
      </c>
      <c r="I34" s="4">
        <v>0</v>
      </c>
      <c r="K34" s="4">
        <v>0</v>
      </c>
      <c r="M34" s="4">
        <v>0</v>
      </c>
      <c r="O34" s="4">
        <v>0</v>
      </c>
      <c r="Q34" s="4">
        <v>0</v>
      </c>
    </row>
    <row r="35" spans="1:17" x14ac:dyDescent="0.25">
      <c r="A35" s="2" t="s">
        <v>77</v>
      </c>
      <c r="C35" s="4">
        <v>0</v>
      </c>
      <c r="E35" s="4">
        <v>153717466</v>
      </c>
      <c r="G35" s="4">
        <v>0</v>
      </c>
      <c r="I35" s="4">
        <v>153717466</v>
      </c>
      <c r="K35" s="4">
        <v>0</v>
      </c>
      <c r="M35" s="4">
        <v>309510107</v>
      </c>
      <c r="O35" s="4">
        <v>0</v>
      </c>
      <c r="Q35" s="4">
        <v>309510107</v>
      </c>
    </row>
    <row r="36" spans="1:17" x14ac:dyDescent="0.25">
      <c r="A36" s="2" t="s">
        <v>64</v>
      </c>
      <c r="C36" s="4">
        <v>45476371</v>
      </c>
      <c r="E36" s="4">
        <v>0</v>
      </c>
      <c r="G36" s="4">
        <v>0</v>
      </c>
      <c r="I36" s="4">
        <v>45476371</v>
      </c>
      <c r="K36" s="4">
        <v>109232374</v>
      </c>
      <c r="M36" s="4">
        <v>65891219</v>
      </c>
      <c r="O36" s="4">
        <v>0</v>
      </c>
      <c r="Q36" s="4">
        <v>175123593</v>
      </c>
    </row>
    <row r="37" spans="1:17" x14ac:dyDescent="0.25">
      <c r="A37" s="2" t="s">
        <v>83</v>
      </c>
      <c r="C37" s="4">
        <v>0</v>
      </c>
      <c r="E37" s="4">
        <v>79968290</v>
      </c>
      <c r="G37" s="4">
        <v>0</v>
      </c>
      <c r="I37" s="4">
        <v>79968290</v>
      </c>
      <c r="K37" s="4">
        <v>0</v>
      </c>
      <c r="M37" s="4">
        <v>267906355</v>
      </c>
      <c r="O37" s="4">
        <v>0</v>
      </c>
      <c r="Q37" s="4">
        <v>267906355</v>
      </c>
    </row>
    <row r="38" spans="1:17" x14ac:dyDescent="0.25">
      <c r="A38" s="2" t="s">
        <v>68</v>
      </c>
      <c r="C38" s="4">
        <v>89011715</v>
      </c>
      <c r="E38" s="4">
        <v>0</v>
      </c>
      <c r="G38" s="4">
        <v>0</v>
      </c>
      <c r="I38" s="4">
        <v>89011715</v>
      </c>
      <c r="K38" s="4">
        <v>197924043</v>
      </c>
      <c r="M38" s="4">
        <v>-5510976</v>
      </c>
      <c r="O38" s="4">
        <v>0</v>
      </c>
      <c r="Q38" s="4">
        <v>192413067</v>
      </c>
    </row>
    <row r="39" spans="1:17" x14ac:dyDescent="0.25">
      <c r="A39" s="2" t="s">
        <v>101</v>
      </c>
      <c r="C39" s="4">
        <v>112494178</v>
      </c>
      <c r="E39" s="4">
        <v>18711228</v>
      </c>
      <c r="G39" s="4">
        <v>0</v>
      </c>
      <c r="I39" s="4">
        <v>131205406</v>
      </c>
      <c r="K39" s="4">
        <v>1409999999</v>
      </c>
      <c r="M39" s="4">
        <v>618297009</v>
      </c>
      <c r="O39" s="4">
        <v>0</v>
      </c>
      <c r="Q39" s="4">
        <v>2028297008</v>
      </c>
    </row>
    <row r="40" spans="1:17" x14ac:dyDescent="0.25">
      <c r="A40" s="2" t="s">
        <v>71</v>
      </c>
      <c r="C40" s="4">
        <v>811545988</v>
      </c>
      <c r="E40" s="4">
        <v>54960</v>
      </c>
      <c r="G40" s="4">
        <v>0</v>
      </c>
      <c r="I40" s="4">
        <v>811600948</v>
      </c>
      <c r="K40" s="4">
        <v>4476394276</v>
      </c>
      <c r="M40" s="4">
        <v>20855965</v>
      </c>
      <c r="O40" s="4">
        <v>0</v>
      </c>
      <c r="Q40" s="4">
        <v>4497250241</v>
      </c>
    </row>
    <row r="41" spans="1:17" ht="23.25" thickBot="1" x14ac:dyDescent="0.3">
      <c r="C41" s="6">
        <f>SUM(C8:C40)</f>
        <v>2277708207</v>
      </c>
      <c r="E41" s="6">
        <f>SUM(E8:E40)</f>
        <v>4886512510</v>
      </c>
      <c r="G41" s="6">
        <f>SUM(G8:G40)</f>
        <v>448045541</v>
      </c>
      <c r="I41" s="6">
        <f>SUM(I8:I40)</f>
        <v>7612266258</v>
      </c>
      <c r="K41" s="6">
        <f>SUM(K8:K40)</f>
        <v>13284883973</v>
      </c>
      <c r="M41" s="6">
        <f>SUM(M8:M40)</f>
        <v>18045551816</v>
      </c>
      <c r="O41" s="6">
        <f>SUM(O8:O40)</f>
        <v>51705430450</v>
      </c>
      <c r="Q41" s="6">
        <f>SUM(Q8:Q40)</f>
        <v>83035866239</v>
      </c>
    </row>
    <row r="42" spans="1:17" ht="23.25" thickTop="1" x14ac:dyDescent="0.25"/>
  </sheetData>
  <mergeCells count="14">
    <mergeCell ref="K7"/>
    <mergeCell ref="M7"/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"/>
  <sheetViews>
    <sheetView rightToLeft="1" workbookViewId="0">
      <selection activeCell="K9" sqref="K9"/>
    </sheetView>
  </sheetViews>
  <sheetFormatPr defaultRowHeight="22.5" x14ac:dyDescent="0.25"/>
  <cols>
    <col min="1" max="1" width="28.85546875" style="2" bestFit="1" customWidth="1"/>
    <col min="2" max="2" width="1" style="2" customWidth="1"/>
    <col min="3" max="3" width="16.85546875" style="2" bestFit="1" customWidth="1"/>
    <col min="4" max="4" width="1" style="2" customWidth="1"/>
    <col min="5" max="5" width="41.28515625" style="2" bestFit="1" customWidth="1"/>
    <col min="6" max="6" width="1" style="2" customWidth="1"/>
    <col min="7" max="7" width="36" style="2" bestFit="1" customWidth="1"/>
    <col min="8" max="8" width="1" style="2" customWidth="1"/>
    <col min="9" max="9" width="41.28515625" style="2" bestFit="1" customWidth="1"/>
    <col min="10" max="10" width="1" style="2" customWidth="1"/>
    <col min="11" max="11" width="36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1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24" x14ac:dyDescent="0.25">
      <c r="A3" s="13" t="s">
        <v>130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6" spans="1:11" ht="24" x14ac:dyDescent="0.25">
      <c r="A6" s="15" t="s">
        <v>225</v>
      </c>
      <c r="B6" s="15" t="s">
        <v>225</v>
      </c>
      <c r="C6" s="15" t="s">
        <v>225</v>
      </c>
      <c r="E6" s="15" t="s">
        <v>132</v>
      </c>
      <c r="F6" s="15" t="s">
        <v>132</v>
      </c>
      <c r="G6" s="15" t="s">
        <v>132</v>
      </c>
      <c r="I6" s="15" t="s">
        <v>133</v>
      </c>
      <c r="J6" s="15" t="s">
        <v>133</v>
      </c>
      <c r="K6" s="15" t="s">
        <v>133</v>
      </c>
    </row>
    <row r="7" spans="1:11" ht="24" x14ac:dyDescent="0.25">
      <c r="A7" s="15" t="s">
        <v>226</v>
      </c>
      <c r="C7" s="15" t="s">
        <v>115</v>
      </c>
      <c r="E7" s="15" t="s">
        <v>227</v>
      </c>
      <c r="G7" s="15" t="s">
        <v>228</v>
      </c>
      <c r="I7" s="15" t="s">
        <v>227</v>
      </c>
      <c r="K7" s="15" t="s">
        <v>228</v>
      </c>
    </row>
    <row r="8" spans="1:11" x14ac:dyDescent="0.25">
      <c r="A8" s="2" t="s">
        <v>121</v>
      </c>
      <c r="C8" s="2" t="s">
        <v>122</v>
      </c>
      <c r="E8" s="4">
        <v>57972072</v>
      </c>
      <c r="G8" s="8">
        <v>0.41364554833190215</v>
      </c>
      <c r="I8" s="4">
        <v>57972072</v>
      </c>
      <c r="K8" s="8">
        <v>6.0519631420452018E-2</v>
      </c>
    </row>
    <row r="9" spans="1:11" x14ac:dyDescent="0.25">
      <c r="A9" s="2" t="s">
        <v>124</v>
      </c>
      <c r="C9" s="2" t="s">
        <v>125</v>
      </c>
      <c r="E9" s="4">
        <v>82177078</v>
      </c>
      <c r="G9" s="8">
        <v>0.58635445166809785</v>
      </c>
      <c r="I9" s="4">
        <v>899933167</v>
      </c>
      <c r="K9" s="8">
        <v>0.93948036857954798</v>
      </c>
    </row>
    <row r="10" spans="1:11" ht="23.25" thickBot="1" x14ac:dyDescent="0.3">
      <c r="E10" s="6">
        <f>SUM(E8:E9)</f>
        <v>140149150</v>
      </c>
      <c r="G10" s="10">
        <f>SUM(G8:G9)</f>
        <v>1</v>
      </c>
      <c r="I10" s="6">
        <f>SUM(I8:I9)</f>
        <v>957905239</v>
      </c>
      <c r="K10" s="10">
        <f>SUM(K8:K9)</f>
        <v>1</v>
      </c>
    </row>
    <row r="11" spans="1:11" ht="23.25" thickTop="1" x14ac:dyDescent="0.25"/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orientation="portrait" r:id="rId1"/>
  <ignoredErrors>
    <ignoredError sqref="C8:C9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rightToLeft="1" workbookViewId="0">
      <selection activeCell="G13" sqref="G13"/>
    </sheetView>
  </sheetViews>
  <sheetFormatPr defaultRowHeight="22.5" x14ac:dyDescent="0.25"/>
  <cols>
    <col min="1" max="1" width="34.140625" style="2" bestFit="1" customWidth="1"/>
    <col min="2" max="2" width="1" style="2" customWidth="1"/>
    <col min="3" max="3" width="16" style="2" bestFit="1" customWidth="1"/>
    <col min="4" max="4" width="1" style="2" customWidth="1"/>
    <col min="5" max="5" width="18.710937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24" x14ac:dyDescent="0.25">
      <c r="A2" s="13" t="s">
        <v>0</v>
      </c>
      <c r="B2" s="13"/>
      <c r="C2" s="13"/>
      <c r="D2" s="13"/>
      <c r="E2" s="13"/>
    </row>
    <row r="3" spans="1:5" ht="24" x14ac:dyDescent="0.25">
      <c r="A3" s="13" t="s">
        <v>130</v>
      </c>
      <c r="B3" s="13"/>
      <c r="C3" s="13"/>
      <c r="D3" s="13"/>
      <c r="E3" s="13"/>
    </row>
    <row r="4" spans="1:5" ht="24" x14ac:dyDescent="0.25">
      <c r="A4" s="13" t="s">
        <v>2</v>
      </c>
      <c r="B4" s="13"/>
      <c r="C4" s="13"/>
      <c r="D4" s="13"/>
      <c r="E4" s="13"/>
    </row>
    <row r="5" spans="1:5" ht="24" x14ac:dyDescent="0.25">
      <c r="E5" s="1" t="s">
        <v>238</v>
      </c>
    </row>
    <row r="6" spans="1:5" ht="24" x14ac:dyDescent="0.25">
      <c r="A6" s="14" t="s">
        <v>229</v>
      </c>
      <c r="C6" s="15" t="s">
        <v>132</v>
      </c>
      <c r="E6" s="15" t="s">
        <v>239</v>
      </c>
    </row>
    <row r="7" spans="1:5" ht="24" x14ac:dyDescent="0.25">
      <c r="A7" s="15" t="s">
        <v>229</v>
      </c>
      <c r="C7" s="15" t="s">
        <v>118</v>
      </c>
      <c r="E7" s="15" t="s">
        <v>118</v>
      </c>
    </row>
    <row r="8" spans="1:5" x14ac:dyDescent="0.25">
      <c r="A8" s="2" t="s">
        <v>230</v>
      </c>
      <c r="C8" s="4">
        <v>0</v>
      </c>
      <c r="E8" s="4">
        <v>351351051</v>
      </c>
    </row>
    <row r="9" spans="1:5" x14ac:dyDescent="0.25">
      <c r="A9" s="2" t="s">
        <v>231</v>
      </c>
      <c r="C9" s="4">
        <v>1547138514</v>
      </c>
      <c r="E9" s="4">
        <v>2584016670</v>
      </c>
    </row>
    <row r="10" spans="1:5" ht="24.75" thickBot="1" x14ac:dyDescent="0.3">
      <c r="A10" s="3" t="s">
        <v>140</v>
      </c>
      <c r="C10" s="6">
        <v>1547138514</v>
      </c>
      <c r="E10" s="6">
        <v>2935367721</v>
      </c>
    </row>
    <row r="11" spans="1:5" ht="23.25" thickTop="1" x14ac:dyDescent="0.25"/>
  </sheetData>
  <mergeCells count="8">
    <mergeCell ref="A2:E2"/>
    <mergeCell ref="A3:E3"/>
    <mergeCell ref="A4:E4"/>
    <mergeCell ref="E7"/>
    <mergeCell ref="E6"/>
    <mergeCell ref="A6:A7"/>
    <mergeCell ref="C7"/>
    <mergeCell ref="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50"/>
  <sheetViews>
    <sheetView rightToLeft="1" zoomScaleNormal="100" workbookViewId="0">
      <selection activeCell="A18" sqref="A18"/>
    </sheetView>
  </sheetViews>
  <sheetFormatPr defaultRowHeight="22.5" x14ac:dyDescent="0.25"/>
  <cols>
    <col min="1" max="1" width="28.7109375" style="2" bestFit="1" customWidth="1"/>
    <col min="2" max="2" width="1" style="2" customWidth="1"/>
    <col min="3" max="3" width="12.85546875" style="2" bestFit="1" customWidth="1"/>
    <col min="4" max="4" width="1" style="2" customWidth="1"/>
    <col min="5" max="5" width="18.5703125" style="2" bestFit="1" customWidth="1"/>
    <col min="6" max="6" width="1" style="2" customWidth="1"/>
    <col min="7" max="7" width="25.28515625" style="2" bestFit="1" customWidth="1"/>
    <col min="8" max="8" width="1" style="2" customWidth="1"/>
    <col min="9" max="9" width="12.85546875" style="2" bestFit="1" customWidth="1"/>
    <col min="10" max="10" width="1" style="2" customWidth="1"/>
    <col min="11" max="11" width="18.5703125" style="2" bestFit="1" customWidth="1"/>
    <col min="12" max="12" width="1" style="2" customWidth="1"/>
    <col min="13" max="13" width="12.85546875" style="2" bestFit="1" customWidth="1"/>
    <col min="14" max="14" width="1" style="2" customWidth="1"/>
    <col min="15" max="15" width="18.42578125" style="2" bestFit="1" customWidth="1"/>
    <col min="16" max="16" width="1" style="2" customWidth="1"/>
    <col min="17" max="17" width="12.85546875" style="2" bestFit="1" customWidth="1"/>
    <col min="18" max="18" width="1" style="2" customWidth="1"/>
    <col min="19" max="19" width="14" style="2" bestFit="1" customWidth="1"/>
    <col min="20" max="20" width="1" style="2" customWidth="1"/>
    <col min="21" max="21" width="18.5703125" style="2" bestFit="1" customWidth="1"/>
    <col min="22" max="22" width="1" style="2" customWidth="1"/>
    <col min="23" max="23" width="25.28515625" style="2" bestFit="1" customWidth="1"/>
    <col min="24" max="24" width="1" style="2" customWidth="1"/>
    <col min="25" max="25" width="38.140625" style="2" bestFit="1" customWidth="1"/>
    <col min="26" max="26" width="1" style="2" customWidth="1"/>
    <col min="27" max="27" width="9.140625" style="2" customWidth="1"/>
    <col min="28" max="16384" width="9.140625" style="2"/>
  </cols>
  <sheetData>
    <row r="2" spans="1:25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24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x14ac:dyDescent="0.25">
      <c r="Y5" s="4"/>
    </row>
    <row r="6" spans="1:25" ht="24" x14ac:dyDescent="0.25">
      <c r="A6" s="14" t="s">
        <v>3</v>
      </c>
      <c r="C6" s="15" t="s">
        <v>235</v>
      </c>
      <c r="D6" s="15" t="s">
        <v>4</v>
      </c>
      <c r="E6" s="15" t="s">
        <v>4</v>
      </c>
      <c r="F6" s="15" t="s">
        <v>4</v>
      </c>
      <c r="G6" s="15" t="s">
        <v>4</v>
      </c>
      <c r="I6" s="15" t="s">
        <v>5</v>
      </c>
      <c r="J6" s="15" t="s">
        <v>5</v>
      </c>
      <c r="K6" s="15" t="s">
        <v>5</v>
      </c>
      <c r="L6" s="15" t="s">
        <v>5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  <c r="T6" s="15" t="s">
        <v>6</v>
      </c>
      <c r="U6" s="15" t="s">
        <v>6</v>
      </c>
      <c r="V6" s="15" t="s">
        <v>6</v>
      </c>
      <c r="W6" s="15" t="s">
        <v>6</v>
      </c>
      <c r="X6" s="15" t="s">
        <v>6</v>
      </c>
      <c r="Y6" s="15" t="s">
        <v>6</v>
      </c>
    </row>
    <row r="7" spans="1:25" ht="24" x14ac:dyDescent="0.25">
      <c r="A7" s="14" t="s">
        <v>3</v>
      </c>
      <c r="C7" s="14" t="s">
        <v>7</v>
      </c>
      <c r="E7" s="14" t="s">
        <v>8</v>
      </c>
      <c r="G7" s="14" t="s">
        <v>9</v>
      </c>
      <c r="I7" s="15" t="s">
        <v>10</v>
      </c>
      <c r="J7" s="15" t="s">
        <v>10</v>
      </c>
      <c r="K7" s="15" t="s">
        <v>10</v>
      </c>
      <c r="M7" s="15" t="s">
        <v>11</v>
      </c>
      <c r="N7" s="15" t="s">
        <v>11</v>
      </c>
      <c r="O7" s="15" t="s">
        <v>11</v>
      </c>
      <c r="Q7" s="14" t="s">
        <v>7</v>
      </c>
      <c r="S7" s="14" t="s">
        <v>12</v>
      </c>
      <c r="U7" s="14" t="s">
        <v>8</v>
      </c>
      <c r="W7" s="14" t="s">
        <v>9</v>
      </c>
      <c r="Y7" s="14" t="s">
        <v>13</v>
      </c>
    </row>
    <row r="8" spans="1:25" ht="24" x14ac:dyDescent="0.25">
      <c r="A8" s="15" t="s">
        <v>3</v>
      </c>
      <c r="C8" s="15" t="s">
        <v>7</v>
      </c>
      <c r="E8" s="15" t="s">
        <v>8</v>
      </c>
      <c r="G8" s="15" t="s">
        <v>9</v>
      </c>
      <c r="I8" s="15" t="s">
        <v>7</v>
      </c>
      <c r="K8" s="15" t="s">
        <v>8</v>
      </c>
      <c r="M8" s="15" t="s">
        <v>7</v>
      </c>
      <c r="O8" s="15" t="s">
        <v>14</v>
      </c>
      <c r="Q8" s="15" t="s">
        <v>7</v>
      </c>
      <c r="S8" s="15" t="s">
        <v>12</v>
      </c>
      <c r="U8" s="15" t="s">
        <v>8</v>
      </c>
      <c r="W8" s="15" t="s">
        <v>9</v>
      </c>
      <c r="Y8" s="15" t="s">
        <v>13</v>
      </c>
    </row>
    <row r="9" spans="1:25" x14ac:dyDescent="0.25">
      <c r="A9" s="2" t="s">
        <v>15</v>
      </c>
      <c r="C9" s="4">
        <v>2900000</v>
      </c>
      <c r="E9" s="4">
        <v>26882458364</v>
      </c>
      <c r="G9" s="4">
        <v>47228389350</v>
      </c>
      <c r="I9" s="4">
        <v>0</v>
      </c>
      <c r="K9" s="4">
        <v>0</v>
      </c>
      <c r="M9" s="7">
        <v>-2139575</v>
      </c>
      <c r="O9" s="4">
        <v>42074606232</v>
      </c>
      <c r="Q9" s="4">
        <v>760425</v>
      </c>
      <c r="S9" s="4">
        <v>21193</v>
      </c>
      <c r="U9" s="4">
        <v>7048997726</v>
      </c>
      <c r="W9" s="4">
        <v>15958559076.506201</v>
      </c>
      <c r="Y9" s="8">
        <v>1.0364236948920743E-2</v>
      </c>
    </row>
    <row r="10" spans="1:25" x14ac:dyDescent="0.25">
      <c r="A10" s="2" t="s">
        <v>16</v>
      </c>
      <c r="C10" s="4">
        <v>38086000</v>
      </c>
      <c r="E10" s="4">
        <v>18598010405</v>
      </c>
      <c r="G10" s="4">
        <v>24024239375.5</v>
      </c>
      <c r="I10" s="4">
        <v>0</v>
      </c>
      <c r="K10" s="4">
        <v>0</v>
      </c>
      <c r="M10" s="4">
        <v>0</v>
      </c>
      <c r="O10" s="4">
        <v>0</v>
      </c>
      <c r="Q10" s="4">
        <v>38086000</v>
      </c>
      <c r="S10" s="4">
        <v>654</v>
      </c>
      <c r="U10" s="4">
        <v>18598010405</v>
      </c>
      <c r="W10" s="4">
        <v>24665388621</v>
      </c>
      <c r="Y10" s="8">
        <v>1.6018860529933517E-2</v>
      </c>
    </row>
    <row r="11" spans="1:25" x14ac:dyDescent="0.25">
      <c r="A11" s="2" t="s">
        <v>17</v>
      </c>
      <c r="C11" s="4">
        <v>2790000</v>
      </c>
      <c r="E11" s="4">
        <v>4291469102</v>
      </c>
      <c r="G11" s="4">
        <v>18637831935</v>
      </c>
      <c r="I11" s="4">
        <v>0</v>
      </c>
      <c r="K11" s="4">
        <v>0</v>
      </c>
      <c r="M11" s="7">
        <v>-574907</v>
      </c>
      <c r="O11" s="4">
        <v>3065120320</v>
      </c>
      <c r="Q11" s="4">
        <v>2215093</v>
      </c>
      <c r="S11" s="4">
        <v>5521</v>
      </c>
      <c r="U11" s="4">
        <v>3407169593</v>
      </c>
      <c r="W11" s="4">
        <v>12110290550.5833</v>
      </c>
      <c r="Y11" s="8">
        <v>7.8649908293600065E-3</v>
      </c>
    </row>
    <row r="12" spans="1:25" x14ac:dyDescent="0.25">
      <c r="A12" s="2" t="s">
        <v>18</v>
      </c>
      <c r="C12" s="4">
        <v>420000</v>
      </c>
      <c r="E12" s="4">
        <v>12977643242</v>
      </c>
      <c r="G12" s="4">
        <v>32164013175</v>
      </c>
      <c r="I12" s="4">
        <v>0</v>
      </c>
      <c r="K12" s="4">
        <v>0</v>
      </c>
      <c r="M12" s="7">
        <v>-203490</v>
      </c>
      <c r="O12" s="4">
        <v>15698857465</v>
      </c>
      <c r="Q12" s="4">
        <v>216510</v>
      </c>
      <c r="S12" s="4">
        <v>70659</v>
      </c>
      <c r="U12" s="4">
        <v>6689975092</v>
      </c>
      <c r="W12" s="4">
        <v>15149220884.122499</v>
      </c>
      <c r="Y12" s="8">
        <v>9.8386147572515244E-3</v>
      </c>
    </row>
    <row r="13" spans="1:25" x14ac:dyDescent="0.25">
      <c r="A13" s="2" t="s">
        <v>19</v>
      </c>
      <c r="C13" s="4">
        <v>1829769</v>
      </c>
      <c r="E13" s="4">
        <v>45355666716</v>
      </c>
      <c r="G13" s="4">
        <v>51431597632.616203</v>
      </c>
      <c r="I13" s="4">
        <v>340954</v>
      </c>
      <c r="K13" s="4">
        <v>10351538102</v>
      </c>
      <c r="M13" s="7">
        <v>-722535</v>
      </c>
      <c r="O13" s="4">
        <v>21313793591</v>
      </c>
      <c r="Q13" s="4">
        <v>1448188</v>
      </c>
      <c r="S13" s="4">
        <v>30012</v>
      </c>
      <c r="U13" s="4">
        <v>37164808920</v>
      </c>
      <c r="W13" s="4">
        <v>43039253828.003998</v>
      </c>
      <c r="Y13" s="8">
        <v>2.7951710592397368E-2</v>
      </c>
    </row>
    <row r="14" spans="1:25" x14ac:dyDescent="0.25">
      <c r="A14" s="2" t="s">
        <v>20</v>
      </c>
      <c r="C14" s="4">
        <v>378744</v>
      </c>
      <c r="E14" s="4">
        <v>19557077614</v>
      </c>
      <c r="G14" s="4">
        <v>28365875837.472</v>
      </c>
      <c r="I14" s="4">
        <v>0</v>
      </c>
      <c r="K14" s="4">
        <v>0</v>
      </c>
      <c r="M14" s="7">
        <v>-169919</v>
      </c>
      <c r="O14" s="4">
        <v>12138429532</v>
      </c>
      <c r="Q14" s="4">
        <v>208825</v>
      </c>
      <c r="S14" s="4">
        <v>74125</v>
      </c>
      <c r="U14" s="4">
        <v>10783026876</v>
      </c>
      <c r="W14" s="4">
        <v>15328231382.0313</v>
      </c>
      <c r="Y14" s="8">
        <v>9.9548725727458091E-3</v>
      </c>
    </row>
    <row r="15" spans="1:25" x14ac:dyDescent="0.25">
      <c r="A15" s="2" t="s">
        <v>21</v>
      </c>
      <c r="C15" s="4">
        <v>300000</v>
      </c>
      <c r="E15" s="4">
        <v>10657219828</v>
      </c>
      <c r="G15" s="4">
        <v>20728408125</v>
      </c>
      <c r="I15" s="4">
        <v>0</v>
      </c>
      <c r="K15" s="4">
        <v>0</v>
      </c>
      <c r="M15" s="7">
        <v>-300000</v>
      </c>
      <c r="O15" s="4">
        <v>17089536591</v>
      </c>
      <c r="Q15" s="4">
        <v>0</v>
      </c>
      <c r="S15" s="4">
        <v>0</v>
      </c>
      <c r="U15" s="4">
        <v>0</v>
      </c>
      <c r="W15" s="4">
        <v>0</v>
      </c>
      <c r="Y15" s="8">
        <v>0</v>
      </c>
    </row>
    <row r="16" spans="1:25" x14ac:dyDescent="0.25">
      <c r="A16" s="2" t="s">
        <v>22</v>
      </c>
      <c r="C16" s="4">
        <v>1545809</v>
      </c>
      <c r="E16" s="4">
        <v>26667639924</v>
      </c>
      <c r="G16" s="4">
        <v>27159873018.401699</v>
      </c>
      <c r="I16" s="4">
        <v>0</v>
      </c>
      <c r="K16" s="4">
        <v>0</v>
      </c>
      <c r="M16" s="7">
        <v>-255512</v>
      </c>
      <c r="O16" s="4">
        <v>4670816108</v>
      </c>
      <c r="Q16" s="4">
        <v>1290297</v>
      </c>
      <c r="S16" s="4">
        <v>18973</v>
      </c>
      <c r="U16" s="4">
        <v>22259655481</v>
      </c>
      <c r="W16" s="4">
        <v>24242117132.4352</v>
      </c>
      <c r="Y16" s="8">
        <v>1.5743968167773688E-2</v>
      </c>
    </row>
    <row r="17" spans="1:25" x14ac:dyDescent="0.25">
      <c r="A17" s="2" t="s">
        <v>23</v>
      </c>
      <c r="C17" s="4">
        <v>3600000</v>
      </c>
      <c r="E17" s="4">
        <v>10368114522</v>
      </c>
      <c r="G17" s="4">
        <v>19745981100</v>
      </c>
      <c r="I17" s="4">
        <v>0</v>
      </c>
      <c r="K17" s="4">
        <v>0</v>
      </c>
      <c r="M17" s="7">
        <v>-3000000</v>
      </c>
      <c r="O17" s="4">
        <v>14306696141</v>
      </c>
      <c r="Q17" s="4">
        <v>600000</v>
      </c>
      <c r="S17" s="4">
        <v>5098</v>
      </c>
      <c r="U17" s="4">
        <v>1728019087</v>
      </c>
      <c r="W17" s="4">
        <v>3028976700</v>
      </c>
      <c r="Y17" s="8">
        <v>1.9671595713034061E-3</v>
      </c>
    </row>
    <row r="18" spans="1:25" x14ac:dyDescent="0.25">
      <c r="A18" s="2" t="s">
        <v>24</v>
      </c>
      <c r="C18" s="4">
        <v>5866666</v>
      </c>
      <c r="E18" s="4">
        <v>10993973118</v>
      </c>
      <c r="G18" s="4">
        <v>68900266837.089996</v>
      </c>
      <c r="I18" s="4">
        <v>0</v>
      </c>
      <c r="K18" s="4">
        <v>0</v>
      </c>
      <c r="M18" s="7">
        <v>-621584</v>
      </c>
      <c r="O18" s="4">
        <v>6993104374</v>
      </c>
      <c r="Q18" s="4">
        <v>5245082</v>
      </c>
      <c r="S18" s="4">
        <v>10958.25</v>
      </c>
      <c r="U18" s="4">
        <v>9829141559</v>
      </c>
      <c r="W18" s="4">
        <v>56916519858.191597</v>
      </c>
      <c r="Y18" s="8">
        <v>3.6964258194631207E-2</v>
      </c>
    </row>
    <row r="19" spans="1:25" x14ac:dyDescent="0.25">
      <c r="A19" s="2" t="s">
        <v>25</v>
      </c>
      <c r="C19" s="4">
        <v>4484076</v>
      </c>
      <c r="E19" s="4">
        <v>30385570901</v>
      </c>
      <c r="G19" s="4">
        <v>28733545351.988998</v>
      </c>
      <c r="I19" s="4">
        <v>295811</v>
      </c>
      <c r="K19" s="4">
        <v>0</v>
      </c>
      <c r="M19" s="7">
        <v>-896816</v>
      </c>
      <c r="O19" s="4">
        <v>5062010654</v>
      </c>
      <c r="Q19" s="4">
        <v>3883071</v>
      </c>
      <c r="S19" s="4">
        <v>5434.95</v>
      </c>
      <c r="U19" s="4">
        <v>20160782307</v>
      </c>
      <c r="W19" s="4">
        <v>20898529838.318401</v>
      </c>
      <c r="Y19" s="8">
        <v>1.3572485716914847E-2</v>
      </c>
    </row>
    <row r="20" spans="1:25" x14ac:dyDescent="0.25">
      <c r="A20" s="2" t="s">
        <v>26</v>
      </c>
      <c r="C20" s="4">
        <v>3000000</v>
      </c>
      <c r="E20" s="4">
        <v>6636774634</v>
      </c>
      <c r="G20" s="4">
        <v>13903110000</v>
      </c>
      <c r="I20" s="4">
        <v>0</v>
      </c>
      <c r="K20" s="4">
        <v>0</v>
      </c>
      <c r="M20" s="7">
        <v>-511493</v>
      </c>
      <c r="O20" s="4">
        <v>2157953510</v>
      </c>
      <c r="Q20" s="4">
        <v>2488507</v>
      </c>
      <c r="S20" s="4">
        <v>4297</v>
      </c>
      <c r="U20" s="4">
        <v>5505220049</v>
      </c>
      <c r="W20" s="4">
        <v>10588856711.854799</v>
      </c>
      <c r="Y20" s="8">
        <v>6.876900317485269E-3</v>
      </c>
    </row>
    <row r="21" spans="1:25" x14ac:dyDescent="0.25">
      <c r="A21" s="2" t="s">
        <v>27</v>
      </c>
      <c r="C21" s="4">
        <v>2160000</v>
      </c>
      <c r="E21" s="4">
        <v>2268363078</v>
      </c>
      <c r="G21" s="4">
        <v>6151591440</v>
      </c>
      <c r="I21" s="4">
        <v>0</v>
      </c>
      <c r="K21" s="4">
        <v>0</v>
      </c>
      <c r="M21" s="7">
        <v>0</v>
      </c>
      <c r="O21" s="4">
        <v>0</v>
      </c>
      <c r="Q21" s="4">
        <v>2160000</v>
      </c>
      <c r="S21" s="4">
        <v>2759</v>
      </c>
      <c r="U21" s="4">
        <v>2268363078</v>
      </c>
      <c r="W21" s="4">
        <v>5901335460</v>
      </c>
      <c r="Y21" s="8">
        <v>3.8326041047496962E-3</v>
      </c>
    </row>
    <row r="22" spans="1:25" x14ac:dyDescent="0.25">
      <c r="A22" s="2" t="s">
        <v>28</v>
      </c>
      <c r="C22" s="4">
        <v>520000</v>
      </c>
      <c r="E22" s="4">
        <v>1775751394</v>
      </c>
      <c r="G22" s="4">
        <v>2547873640</v>
      </c>
      <c r="I22" s="4">
        <v>0</v>
      </c>
      <c r="K22" s="4">
        <v>0</v>
      </c>
      <c r="M22" s="7">
        <v>-520000</v>
      </c>
      <c r="O22" s="4">
        <v>2583403841</v>
      </c>
      <c r="Q22" s="4">
        <v>0</v>
      </c>
      <c r="S22" s="4">
        <v>0</v>
      </c>
      <c r="U22" s="4">
        <v>0</v>
      </c>
      <c r="W22" s="4">
        <v>0</v>
      </c>
      <c r="Y22" s="8">
        <v>0</v>
      </c>
    </row>
    <row r="23" spans="1:25" x14ac:dyDescent="0.25">
      <c r="A23" s="2" t="s">
        <v>29</v>
      </c>
      <c r="C23" s="4">
        <v>2871769</v>
      </c>
      <c r="E23" s="4">
        <v>13634953901</v>
      </c>
      <c r="G23" s="4">
        <v>15353510192.897699</v>
      </c>
      <c r="I23" s="4">
        <v>0</v>
      </c>
      <c r="K23" s="4">
        <v>0</v>
      </c>
      <c r="M23" s="7">
        <v>-555466</v>
      </c>
      <c r="O23" s="4">
        <v>2492778202</v>
      </c>
      <c r="Q23" s="4">
        <v>2316303</v>
      </c>
      <c r="S23" s="4">
        <v>4442.2</v>
      </c>
      <c r="U23" s="4">
        <v>10997641042</v>
      </c>
      <c r="W23" s="4">
        <v>10189158745.0306</v>
      </c>
      <c r="Y23" s="8">
        <v>6.6173177062790701E-3</v>
      </c>
    </row>
    <row r="24" spans="1:25" x14ac:dyDescent="0.25">
      <c r="A24" s="2" t="s">
        <v>30</v>
      </c>
      <c r="C24" s="4">
        <v>4400000</v>
      </c>
      <c r="E24" s="4">
        <v>9779573271</v>
      </c>
      <c r="G24" s="4">
        <v>25536963100</v>
      </c>
      <c r="I24" s="4">
        <v>0</v>
      </c>
      <c r="K24" s="4">
        <v>0</v>
      </c>
      <c r="M24" s="7">
        <v>-900546</v>
      </c>
      <c r="O24" s="4">
        <v>4952894522</v>
      </c>
      <c r="Q24" s="4">
        <v>3499454</v>
      </c>
      <c r="S24" s="4">
        <v>5769</v>
      </c>
      <c r="U24" s="4">
        <v>7777992461</v>
      </c>
      <c r="W24" s="4">
        <v>19991513712.2715</v>
      </c>
      <c r="Y24" s="8">
        <v>1.2983426892632806E-2</v>
      </c>
    </row>
    <row r="25" spans="1:25" x14ac:dyDescent="0.25">
      <c r="A25" s="2" t="s">
        <v>31</v>
      </c>
      <c r="C25" s="4">
        <v>4772262</v>
      </c>
      <c r="E25" s="4">
        <v>18161106527</v>
      </c>
      <c r="G25" s="4">
        <v>24441488208.125999</v>
      </c>
      <c r="I25" s="4">
        <v>0</v>
      </c>
      <c r="K25" s="4">
        <v>0</v>
      </c>
      <c r="M25" s="7">
        <v>-1642909</v>
      </c>
      <c r="O25" s="4">
        <v>8179055326</v>
      </c>
      <c r="Q25" s="4">
        <v>3129353</v>
      </c>
      <c r="S25" s="4">
        <v>4480</v>
      </c>
      <c r="U25" s="4">
        <v>11908925627</v>
      </c>
      <c r="W25" s="4">
        <v>13882811300.959999</v>
      </c>
      <c r="Y25" s="8">
        <v>9.0161489612259338E-3</v>
      </c>
    </row>
    <row r="26" spans="1:25" x14ac:dyDescent="0.25">
      <c r="A26" s="2" t="s">
        <v>32</v>
      </c>
      <c r="C26" s="4">
        <v>100</v>
      </c>
      <c r="E26" s="4">
        <v>515654230</v>
      </c>
      <c r="G26" s="4">
        <v>529606363.5</v>
      </c>
      <c r="I26" s="4">
        <v>0</v>
      </c>
      <c r="K26" s="4">
        <v>0</v>
      </c>
      <c r="M26" s="7">
        <v>0</v>
      </c>
      <c r="O26" s="4">
        <v>0</v>
      </c>
      <c r="Q26" s="4">
        <v>100</v>
      </c>
      <c r="S26" s="4">
        <v>6296931</v>
      </c>
      <c r="U26" s="4">
        <v>515654230</v>
      </c>
      <c r="W26" s="4">
        <v>628905983.625</v>
      </c>
      <c r="Y26" s="8">
        <v>4.0844105045043826E-4</v>
      </c>
    </row>
    <row r="27" spans="1:25" x14ac:dyDescent="0.25">
      <c r="A27" s="2" t="s">
        <v>33</v>
      </c>
      <c r="C27" s="4">
        <v>1250</v>
      </c>
      <c r="E27" s="4">
        <v>6445625790</v>
      </c>
      <c r="G27" s="4">
        <v>6631366667.1875</v>
      </c>
      <c r="I27" s="4">
        <v>0</v>
      </c>
      <c r="K27" s="4">
        <v>0</v>
      </c>
      <c r="M27" s="7">
        <v>0</v>
      </c>
      <c r="O27" s="4">
        <v>0</v>
      </c>
      <c r="Q27" s="4">
        <v>1250</v>
      </c>
      <c r="S27" s="4">
        <v>6314650</v>
      </c>
      <c r="U27" s="4">
        <v>6445625790</v>
      </c>
      <c r="W27" s="4">
        <v>7883445859.375</v>
      </c>
      <c r="Y27" s="8">
        <v>5.1198795874269152E-3</v>
      </c>
    </row>
    <row r="28" spans="1:25" x14ac:dyDescent="0.25">
      <c r="A28" s="2" t="s">
        <v>34</v>
      </c>
      <c r="C28" s="4">
        <v>1079130</v>
      </c>
      <c r="E28" s="4">
        <v>15711617161</v>
      </c>
      <c r="G28" s="4">
        <v>15332394506.91</v>
      </c>
      <c r="I28" s="4">
        <v>921665</v>
      </c>
      <c r="K28" s="4">
        <v>13758133365</v>
      </c>
      <c r="M28" s="7">
        <v>-591425</v>
      </c>
      <c r="O28" s="4">
        <v>8310581431</v>
      </c>
      <c r="Q28" s="4">
        <v>1409370</v>
      </c>
      <c r="S28" s="4">
        <v>14783</v>
      </c>
      <c r="U28" s="4">
        <v>20758639592</v>
      </c>
      <c r="W28" s="4">
        <v>20631578222.077499</v>
      </c>
      <c r="Y28" s="8">
        <v>1.3399114813479636E-2</v>
      </c>
    </row>
    <row r="29" spans="1:25" x14ac:dyDescent="0.25">
      <c r="A29" s="2" t="s">
        <v>35</v>
      </c>
      <c r="C29" s="4">
        <v>3401957</v>
      </c>
      <c r="E29" s="4">
        <v>38530318973</v>
      </c>
      <c r="G29" s="4">
        <v>43053109608.014999</v>
      </c>
      <c r="I29" s="4">
        <v>0</v>
      </c>
      <c r="K29" s="4">
        <v>0</v>
      </c>
      <c r="M29" s="7">
        <v>-2254040</v>
      </c>
      <c r="O29" s="4">
        <v>31129001178</v>
      </c>
      <c r="Q29" s="4">
        <v>1147917</v>
      </c>
      <c r="S29" s="4">
        <v>13357</v>
      </c>
      <c r="U29" s="4">
        <v>13001224926</v>
      </c>
      <c r="W29" s="4">
        <v>15183233277.1523</v>
      </c>
      <c r="Y29" s="8">
        <v>9.860704000952708E-3</v>
      </c>
    </row>
    <row r="30" spans="1:25" x14ac:dyDescent="0.25">
      <c r="A30" s="2" t="s">
        <v>36</v>
      </c>
      <c r="C30" s="4">
        <v>16076925</v>
      </c>
      <c r="E30" s="4">
        <v>8532953584</v>
      </c>
      <c r="G30" s="4">
        <v>68090588394.806198</v>
      </c>
      <c r="I30" s="4">
        <v>0</v>
      </c>
      <c r="K30" s="4">
        <v>0</v>
      </c>
      <c r="M30" s="7">
        <v>-490540</v>
      </c>
      <c r="O30" s="4">
        <v>2186637354</v>
      </c>
      <c r="Q30" s="4">
        <v>15586385</v>
      </c>
      <c r="S30" s="4">
        <v>4622</v>
      </c>
      <c r="U30" s="4">
        <v>8272595645</v>
      </c>
      <c r="W30" s="4">
        <v>71337878823.167496</v>
      </c>
      <c r="Y30" s="8">
        <v>4.6330165274456062E-2</v>
      </c>
    </row>
    <row r="31" spans="1:25" x14ac:dyDescent="0.25">
      <c r="A31" s="2" t="s">
        <v>37</v>
      </c>
      <c r="C31" s="4">
        <v>8397664</v>
      </c>
      <c r="E31" s="4">
        <v>23074356330</v>
      </c>
      <c r="G31" s="4">
        <v>32705989390.007999</v>
      </c>
      <c r="I31" s="4">
        <v>0</v>
      </c>
      <c r="K31" s="4">
        <v>0</v>
      </c>
      <c r="M31" s="7">
        <v>-3166549</v>
      </c>
      <c r="O31" s="4">
        <v>11685127829</v>
      </c>
      <c r="Q31" s="4">
        <v>5231115</v>
      </c>
      <c r="S31" s="4">
        <v>4043</v>
      </c>
      <c r="U31" s="4">
        <v>14373593838</v>
      </c>
      <c r="W31" s="4">
        <v>20943191315.036301</v>
      </c>
      <c r="Y31" s="8">
        <v>1.3601490975157395E-2</v>
      </c>
    </row>
    <row r="32" spans="1:25" x14ac:dyDescent="0.25">
      <c r="A32" s="2" t="s">
        <v>38</v>
      </c>
      <c r="C32" s="4">
        <v>7707473</v>
      </c>
      <c r="E32" s="4">
        <v>57757097975</v>
      </c>
      <c r="G32" s="4">
        <v>62562169158.235199</v>
      </c>
      <c r="I32" s="4">
        <v>421812</v>
      </c>
      <c r="K32" s="4">
        <v>3527787436</v>
      </c>
      <c r="M32" s="7">
        <v>-4267449</v>
      </c>
      <c r="O32" s="4">
        <v>31119698286</v>
      </c>
      <c r="Q32" s="4">
        <v>3861836</v>
      </c>
      <c r="S32" s="4">
        <v>7465</v>
      </c>
      <c r="U32" s="4">
        <v>29113529256</v>
      </c>
      <c r="W32" s="4">
        <v>28547526834.035</v>
      </c>
      <c r="Y32" s="8">
        <v>1.8540103213277533E-2</v>
      </c>
    </row>
    <row r="33" spans="1:25" x14ac:dyDescent="0.25">
      <c r="A33" s="2" t="s">
        <v>39</v>
      </c>
      <c r="C33" s="4">
        <v>341579</v>
      </c>
      <c r="E33" s="4">
        <v>23337284841</v>
      </c>
      <c r="G33" s="4">
        <v>24013959694.226299</v>
      </c>
      <c r="I33" s="4">
        <v>0</v>
      </c>
      <c r="K33" s="4">
        <v>0</v>
      </c>
      <c r="M33" s="7">
        <v>-181948</v>
      </c>
      <c r="O33" s="4">
        <v>15663323787</v>
      </c>
      <c r="Q33" s="4">
        <v>159631</v>
      </c>
      <c r="S33" s="4">
        <v>86845</v>
      </c>
      <c r="U33" s="4">
        <v>10906273850</v>
      </c>
      <c r="W33" s="4">
        <v>13727988441.5987</v>
      </c>
      <c r="Y33" s="8">
        <v>8.915599732950542E-3</v>
      </c>
    </row>
    <row r="34" spans="1:25" x14ac:dyDescent="0.25">
      <c r="A34" s="2" t="s">
        <v>40</v>
      </c>
      <c r="C34" s="4">
        <v>3500000</v>
      </c>
      <c r="E34" s="4">
        <v>12246330172</v>
      </c>
      <c r="G34" s="4">
        <v>46875959375</v>
      </c>
      <c r="I34" s="4">
        <v>0</v>
      </c>
      <c r="K34" s="4">
        <v>0</v>
      </c>
      <c r="M34" s="7">
        <v>-711280</v>
      </c>
      <c r="O34" s="4">
        <v>9101041694</v>
      </c>
      <c r="Q34" s="4">
        <v>2788720</v>
      </c>
      <c r="S34" s="4">
        <v>14116</v>
      </c>
      <c r="U34" s="4">
        <v>9757595970</v>
      </c>
      <c r="W34" s="4">
        <v>38981757197.68</v>
      </c>
      <c r="Y34" s="8">
        <v>2.5316581926048378E-2</v>
      </c>
    </row>
    <row r="35" spans="1:25" x14ac:dyDescent="0.25">
      <c r="A35" s="2" t="s">
        <v>41</v>
      </c>
      <c r="C35" s="4">
        <v>2023647</v>
      </c>
      <c r="E35" s="4">
        <v>33190938789</v>
      </c>
      <c r="G35" s="4">
        <v>40859856247.282501</v>
      </c>
      <c r="I35" s="4">
        <v>0</v>
      </c>
      <c r="K35" s="4">
        <v>0</v>
      </c>
      <c r="M35" s="7">
        <v>-1554864</v>
      </c>
      <c r="O35" s="4">
        <v>45593413399</v>
      </c>
      <c r="Q35" s="4">
        <v>468783</v>
      </c>
      <c r="S35" s="4">
        <v>36911</v>
      </c>
      <c r="U35" s="4">
        <v>7688765807</v>
      </c>
      <c r="W35" s="4">
        <v>17134542632.198299</v>
      </c>
      <c r="Y35" s="8">
        <v>1.1127975840433221E-2</v>
      </c>
    </row>
    <row r="36" spans="1:25" x14ac:dyDescent="0.25">
      <c r="A36" s="2" t="s">
        <v>42</v>
      </c>
      <c r="C36" s="4">
        <v>300000</v>
      </c>
      <c r="E36" s="4">
        <v>1550206951</v>
      </c>
      <c r="G36" s="4">
        <v>14036496675</v>
      </c>
      <c r="I36" s="4">
        <v>0</v>
      </c>
      <c r="K36" s="4">
        <v>0</v>
      </c>
      <c r="M36" s="7">
        <v>-14286</v>
      </c>
      <c r="O36" s="4">
        <v>836933601</v>
      </c>
      <c r="Q36" s="4">
        <v>285714</v>
      </c>
      <c r="S36" s="4">
        <v>67251</v>
      </c>
      <c r="U36" s="4">
        <v>1476386096</v>
      </c>
      <c r="W36" s="4">
        <v>19027210329.913502</v>
      </c>
      <c r="Y36" s="8">
        <v>1.2357163036510774E-2</v>
      </c>
    </row>
    <row r="37" spans="1:25" x14ac:dyDescent="0.25">
      <c r="A37" s="2" t="s">
        <v>43</v>
      </c>
      <c r="C37" s="4">
        <v>6710102</v>
      </c>
      <c r="E37" s="4">
        <v>10425537308</v>
      </c>
      <c r="G37" s="4">
        <v>45290128693.487999</v>
      </c>
      <c r="I37" s="4">
        <v>0</v>
      </c>
      <c r="K37" s="4">
        <v>0</v>
      </c>
      <c r="M37" s="7">
        <v>-1406528</v>
      </c>
      <c r="O37" s="4">
        <v>9829181893</v>
      </c>
      <c r="Q37" s="4">
        <v>5303574</v>
      </c>
      <c r="S37" s="4">
        <v>7090</v>
      </c>
      <c r="U37" s="4">
        <v>8240203878</v>
      </c>
      <c r="W37" s="4">
        <v>37235716848.315002</v>
      </c>
      <c r="Y37" s="8">
        <v>2.4182621408908943E-2</v>
      </c>
    </row>
    <row r="38" spans="1:25" x14ac:dyDescent="0.25">
      <c r="A38" s="2" t="s">
        <v>44</v>
      </c>
      <c r="C38" s="4">
        <v>817965</v>
      </c>
      <c r="E38" s="4">
        <v>16526801283</v>
      </c>
      <c r="G38" s="4">
        <v>26366789312.369999</v>
      </c>
      <c r="I38" s="4">
        <v>0</v>
      </c>
      <c r="K38" s="4">
        <v>0</v>
      </c>
      <c r="M38" s="7">
        <v>-817965</v>
      </c>
      <c r="O38" s="4">
        <v>30100247579</v>
      </c>
      <c r="Q38" s="4">
        <v>0</v>
      </c>
      <c r="S38" s="4">
        <v>0</v>
      </c>
      <c r="U38" s="4">
        <v>0</v>
      </c>
      <c r="W38" s="4">
        <v>0</v>
      </c>
      <c r="Y38" s="8">
        <v>0</v>
      </c>
    </row>
    <row r="39" spans="1:25" x14ac:dyDescent="0.25">
      <c r="A39" s="2" t="s">
        <v>45</v>
      </c>
      <c r="C39" s="4">
        <v>944461</v>
      </c>
      <c r="E39" s="4">
        <v>14869718182</v>
      </c>
      <c r="G39" s="4">
        <v>14377636763.2083</v>
      </c>
      <c r="I39" s="4">
        <v>0</v>
      </c>
      <c r="K39" s="4">
        <v>0</v>
      </c>
      <c r="M39" s="7">
        <v>0</v>
      </c>
      <c r="O39" s="4">
        <v>0</v>
      </c>
      <c r="Q39" s="4">
        <v>944461</v>
      </c>
      <c r="S39" s="4">
        <v>15248</v>
      </c>
      <c r="U39" s="4">
        <v>14869718182</v>
      </c>
      <c r="W39" s="4">
        <v>14260733301</v>
      </c>
      <c r="Y39" s="8">
        <v>9.2615892379982225E-3</v>
      </c>
    </row>
    <row r="40" spans="1:25" x14ac:dyDescent="0.25">
      <c r="A40" s="2" t="s">
        <v>46</v>
      </c>
      <c r="C40" s="4">
        <v>776075</v>
      </c>
      <c r="E40" s="4">
        <v>4401395770</v>
      </c>
      <c r="G40" s="4">
        <v>24649137315</v>
      </c>
      <c r="I40" s="4">
        <v>0</v>
      </c>
      <c r="K40" s="4">
        <v>0</v>
      </c>
      <c r="M40" s="7">
        <v>-399900</v>
      </c>
      <c r="O40" s="4">
        <v>15790428823</v>
      </c>
      <c r="Q40" s="4">
        <v>376175</v>
      </c>
      <c r="S40" s="4">
        <v>42499</v>
      </c>
      <c r="U40" s="4">
        <v>2133421447</v>
      </c>
      <c r="W40" s="4">
        <v>15831187477.0812</v>
      </c>
      <c r="Y40" s="8">
        <v>1.0281515856704644E-2</v>
      </c>
    </row>
    <row r="41" spans="1:25" x14ac:dyDescent="0.25">
      <c r="A41" s="2" t="s">
        <v>47</v>
      </c>
      <c r="C41" s="4">
        <v>0</v>
      </c>
      <c r="E41" s="4">
        <v>0</v>
      </c>
      <c r="G41" s="4">
        <v>0</v>
      </c>
      <c r="I41" s="4">
        <v>713311</v>
      </c>
      <c r="K41" s="4">
        <v>9402064409</v>
      </c>
      <c r="M41" s="7">
        <v>0</v>
      </c>
      <c r="O41" s="4">
        <v>0</v>
      </c>
      <c r="Q41" s="4">
        <v>713311</v>
      </c>
      <c r="S41" s="4">
        <v>16329</v>
      </c>
      <c r="U41" s="4">
        <v>9402064409</v>
      </c>
      <c r="W41" s="4">
        <v>11534090679.639799</v>
      </c>
      <c r="Y41" s="8">
        <v>7.4907796011553472E-3</v>
      </c>
    </row>
    <row r="42" spans="1:25" x14ac:dyDescent="0.25">
      <c r="A42" s="2" t="s">
        <v>48</v>
      </c>
      <c r="C42" s="4">
        <v>0</v>
      </c>
      <c r="E42" s="4">
        <v>0</v>
      </c>
      <c r="G42" s="4">
        <v>0</v>
      </c>
      <c r="I42" s="4">
        <v>20385</v>
      </c>
      <c r="K42" s="4">
        <v>481222373</v>
      </c>
      <c r="M42" s="7">
        <v>0</v>
      </c>
      <c r="O42" s="4">
        <v>0</v>
      </c>
      <c r="Q42" s="4">
        <v>20385</v>
      </c>
      <c r="S42" s="4">
        <v>25160</v>
      </c>
      <c r="U42" s="4">
        <v>481222373</v>
      </c>
      <c r="W42" s="4">
        <v>507885955.64999998</v>
      </c>
      <c r="Y42" s="8">
        <v>3.2984496671350252E-4</v>
      </c>
    </row>
    <row r="43" spans="1:25" x14ac:dyDescent="0.25">
      <c r="A43" s="2" t="s">
        <v>49</v>
      </c>
      <c r="C43" s="4">
        <v>0</v>
      </c>
      <c r="E43" s="4">
        <v>0</v>
      </c>
      <c r="G43" s="4">
        <v>0</v>
      </c>
      <c r="I43" s="4">
        <v>1328692</v>
      </c>
      <c r="K43" s="4">
        <v>0</v>
      </c>
      <c r="M43" s="7">
        <v>0</v>
      </c>
      <c r="O43" s="4">
        <v>0</v>
      </c>
      <c r="Q43" s="4">
        <v>1328692</v>
      </c>
      <c r="S43" s="4">
        <v>4375.7</v>
      </c>
      <c r="U43" s="4">
        <v>5568548172</v>
      </c>
      <c r="W43" s="4">
        <v>5757271497.9520998</v>
      </c>
      <c r="Y43" s="8">
        <v>3.7390422091357692E-3</v>
      </c>
    </row>
    <row r="44" spans="1:25" x14ac:dyDescent="0.25">
      <c r="A44" s="2" t="s">
        <v>50</v>
      </c>
      <c r="C44" s="4">
        <v>0</v>
      </c>
      <c r="E44" s="4">
        <v>0</v>
      </c>
      <c r="G44" s="4">
        <v>0</v>
      </c>
      <c r="I44" s="4">
        <v>300000</v>
      </c>
      <c r="K44" s="4">
        <v>1129617201</v>
      </c>
      <c r="M44" s="7">
        <v>0</v>
      </c>
      <c r="O44" s="4">
        <v>0</v>
      </c>
      <c r="Q44" s="4">
        <v>300000</v>
      </c>
      <c r="S44" s="4">
        <v>4478</v>
      </c>
      <c r="U44" s="4">
        <v>1129617201</v>
      </c>
      <c r="W44" s="4">
        <v>1330301850</v>
      </c>
      <c r="Y44" s="8">
        <v>8.6396043157087614E-4</v>
      </c>
    </row>
    <row r="45" spans="1:25" x14ac:dyDescent="0.25">
      <c r="A45" s="2" t="s">
        <v>51</v>
      </c>
      <c r="C45" s="4">
        <v>0</v>
      </c>
      <c r="E45" s="4">
        <v>0</v>
      </c>
      <c r="G45" s="4">
        <v>0</v>
      </c>
      <c r="I45" s="4">
        <v>560000</v>
      </c>
      <c r="K45" s="4">
        <v>2463935712</v>
      </c>
      <c r="M45" s="7">
        <v>0</v>
      </c>
      <c r="O45" s="4">
        <v>0</v>
      </c>
      <c r="Q45" s="4">
        <v>560000</v>
      </c>
      <c r="S45" s="4">
        <v>5372</v>
      </c>
      <c r="U45" s="4">
        <v>2463935712</v>
      </c>
      <c r="W45" s="4">
        <v>2978988880</v>
      </c>
      <c r="Y45" s="8">
        <v>1.9346951358517927E-3</v>
      </c>
    </row>
    <row r="46" spans="1:25" x14ac:dyDescent="0.25">
      <c r="A46" s="2" t="s">
        <v>52</v>
      </c>
      <c r="C46" s="4">
        <v>0</v>
      </c>
      <c r="E46" s="4">
        <v>0</v>
      </c>
      <c r="G46" s="4">
        <v>0</v>
      </c>
      <c r="I46" s="4">
        <v>8146343</v>
      </c>
      <c r="K46" s="4">
        <v>27157593704</v>
      </c>
      <c r="M46" s="7">
        <v>-543413</v>
      </c>
      <c r="O46" s="4">
        <v>1619691038</v>
      </c>
      <c r="Q46" s="4">
        <v>7602930</v>
      </c>
      <c r="S46" s="4">
        <v>3231</v>
      </c>
      <c r="U46" s="4">
        <v>25346009115</v>
      </c>
      <c r="W46" s="4">
        <v>24325557428.407501</v>
      </c>
      <c r="Y46" s="8">
        <v>1.5798158210521225E-2</v>
      </c>
    </row>
    <row r="47" spans="1:25" x14ac:dyDescent="0.25">
      <c r="A47" s="2" t="s">
        <v>53</v>
      </c>
      <c r="C47" s="4">
        <v>0</v>
      </c>
      <c r="E47" s="4">
        <v>0</v>
      </c>
      <c r="G47" s="4">
        <v>0</v>
      </c>
      <c r="I47" s="4">
        <v>14663</v>
      </c>
      <c r="K47" s="4">
        <v>293118441</v>
      </c>
      <c r="M47" s="7">
        <v>0</v>
      </c>
      <c r="O47" s="4">
        <v>0</v>
      </c>
      <c r="Q47" s="4">
        <v>14663</v>
      </c>
      <c r="S47" s="4">
        <v>21144</v>
      </c>
      <c r="U47" s="4">
        <v>293118441</v>
      </c>
      <c r="W47" s="4">
        <v>307011635.898</v>
      </c>
      <c r="Y47" s="8">
        <v>1.9938775958833462E-4</v>
      </c>
    </row>
    <row r="48" spans="1:25" x14ac:dyDescent="0.25">
      <c r="A48" s="2" t="s">
        <v>54</v>
      </c>
      <c r="C48" s="4">
        <v>0</v>
      </c>
      <c r="E48" s="4">
        <v>0</v>
      </c>
      <c r="G48" s="4">
        <v>0</v>
      </c>
      <c r="I48" s="4">
        <v>10357704</v>
      </c>
      <c r="K48" s="4">
        <v>37944205419</v>
      </c>
      <c r="M48" s="7">
        <v>-3310707</v>
      </c>
      <c r="O48" s="4">
        <v>11512400873</v>
      </c>
      <c r="Q48" s="4">
        <v>7046997</v>
      </c>
      <c r="S48" s="4">
        <v>3744</v>
      </c>
      <c r="U48" s="4">
        <v>25815827692</v>
      </c>
      <c r="W48" s="4">
        <v>26126713189.512001</v>
      </c>
      <c r="Y48" s="8">
        <v>1.6967913261745286E-2</v>
      </c>
    </row>
    <row r="49" spans="5:25" ht="23.25" thickBot="1" x14ac:dyDescent="0.3">
      <c r="E49" s="6">
        <f>SUM(E9:E48)</f>
        <v>536107203880</v>
      </c>
      <c r="G49" s="6">
        <f>SUM(G9:G48)</f>
        <v>920429746483.32959</v>
      </c>
      <c r="K49" s="6">
        <f>SUM(K9:K48)</f>
        <v>106509216162</v>
      </c>
      <c r="O49" s="6">
        <f>SUM(O9:O48)</f>
        <v>387256765174</v>
      </c>
      <c r="U49" s="6">
        <f>SUM(U9:U48)</f>
        <v>394181300925</v>
      </c>
      <c r="W49" s="6">
        <f>SUM(W9:W48)</f>
        <v>686113481460.6239</v>
      </c>
      <c r="Y49" s="9">
        <f>SUM(Y9:Y48)</f>
        <v>0.44559428339464252</v>
      </c>
    </row>
    <row r="50" spans="5:25" ht="23.25" thickTop="1" x14ac:dyDescent="0.25"/>
  </sheetData>
  <mergeCells count="21">
    <mergeCell ref="K8"/>
    <mergeCell ref="I7:K7"/>
    <mergeCell ref="M8"/>
    <mergeCell ref="O8"/>
    <mergeCell ref="M7:O7"/>
    <mergeCell ref="A2:Y2"/>
    <mergeCell ref="A3:Y3"/>
    <mergeCell ref="A4:Y4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4"/>
  <sheetViews>
    <sheetView rightToLeft="1" topLeftCell="K28" zoomScaleNormal="100" workbookViewId="0">
      <selection activeCell="AK17" sqref="AK17"/>
    </sheetView>
  </sheetViews>
  <sheetFormatPr defaultRowHeight="22.5" x14ac:dyDescent="0.25"/>
  <cols>
    <col min="1" max="1" width="33" style="2" bestFit="1" customWidth="1"/>
    <col min="2" max="2" width="1" style="2" customWidth="1"/>
    <col min="3" max="3" width="28.28515625" style="2" bestFit="1" customWidth="1"/>
    <col min="4" max="4" width="1" style="2" customWidth="1"/>
    <col min="5" max="5" width="26.140625" style="2" bestFit="1" customWidth="1"/>
    <col min="6" max="6" width="1" style="2" customWidth="1"/>
    <col min="7" max="7" width="16" style="2" bestFit="1" customWidth="1"/>
    <col min="8" max="8" width="1" style="2" customWidth="1"/>
    <col min="9" max="9" width="19.28515625" style="2" bestFit="1" customWidth="1"/>
    <col min="10" max="10" width="1" style="2" customWidth="1"/>
    <col min="11" max="11" width="11.85546875" style="2" bestFit="1" customWidth="1"/>
    <col min="12" max="12" width="1" style="2" customWidth="1"/>
    <col min="13" max="13" width="13.42578125" style="2" bestFit="1" customWidth="1"/>
    <col min="14" max="14" width="1" style="2" customWidth="1"/>
    <col min="15" max="15" width="9.5703125" style="2" bestFit="1" customWidth="1"/>
    <col min="16" max="16" width="1" style="2" customWidth="1"/>
    <col min="17" max="17" width="18.7109375" style="2" bestFit="1" customWidth="1"/>
    <col min="18" max="18" width="1" style="2" customWidth="1"/>
    <col min="19" max="19" width="25.140625" style="2" bestFit="1" customWidth="1"/>
    <col min="20" max="20" width="1" style="2" customWidth="1"/>
    <col min="21" max="21" width="6.85546875" style="2" bestFit="1" customWidth="1"/>
    <col min="22" max="22" width="1" style="2" customWidth="1"/>
    <col min="23" max="23" width="18.42578125" style="2" bestFit="1" customWidth="1"/>
    <col min="24" max="24" width="1" style="2" customWidth="1"/>
    <col min="25" max="25" width="8.28515625" style="2" bestFit="1" customWidth="1"/>
    <col min="26" max="26" width="1" style="2" customWidth="1"/>
    <col min="27" max="27" width="16" style="2" bestFit="1" customWidth="1"/>
    <col min="28" max="28" width="1" style="2" customWidth="1"/>
    <col min="29" max="29" width="9.5703125" style="2" bestFit="1" customWidth="1"/>
    <col min="30" max="30" width="1" style="2" customWidth="1"/>
    <col min="31" max="31" width="24.5703125" style="2" bestFit="1" customWidth="1"/>
    <col min="32" max="32" width="1" style="2" customWidth="1"/>
    <col min="33" max="33" width="18.42578125" style="2" bestFit="1" customWidth="1"/>
    <col min="34" max="34" width="1" style="2" customWidth="1"/>
    <col min="35" max="35" width="25.140625" style="2" bestFit="1" customWidth="1"/>
    <col min="36" max="36" width="1" style="2" customWidth="1"/>
    <col min="37" max="37" width="38.140625" style="2" bestFit="1" customWidth="1"/>
    <col min="38" max="38" width="1" style="2" customWidth="1"/>
    <col min="39" max="39" width="9.140625" style="2" customWidth="1"/>
    <col min="40" max="16384" width="9.140625" style="2"/>
  </cols>
  <sheetData>
    <row r="2" spans="1:37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</row>
    <row r="3" spans="1:37" ht="24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</row>
    <row r="4" spans="1:37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</row>
    <row r="5" spans="1:37" x14ac:dyDescent="0.25">
      <c r="AK5" s="4"/>
    </row>
    <row r="6" spans="1:37" ht="24" x14ac:dyDescent="0.25">
      <c r="A6" s="15" t="s">
        <v>56</v>
      </c>
      <c r="B6" s="15" t="s">
        <v>56</v>
      </c>
      <c r="C6" s="15" t="s">
        <v>56</v>
      </c>
      <c r="D6" s="15" t="s">
        <v>56</v>
      </c>
      <c r="E6" s="15" t="s">
        <v>56</v>
      </c>
      <c r="F6" s="15" t="s">
        <v>56</v>
      </c>
      <c r="G6" s="15" t="s">
        <v>56</v>
      </c>
      <c r="H6" s="15" t="s">
        <v>56</v>
      </c>
      <c r="I6" s="15" t="s">
        <v>56</v>
      </c>
      <c r="J6" s="15" t="s">
        <v>56</v>
      </c>
      <c r="K6" s="15" t="s">
        <v>56</v>
      </c>
      <c r="L6" s="15" t="s">
        <v>56</v>
      </c>
      <c r="M6" s="15" t="s">
        <v>56</v>
      </c>
      <c r="O6" s="15" t="s">
        <v>235</v>
      </c>
      <c r="P6" s="15" t="s">
        <v>4</v>
      </c>
      <c r="Q6" s="15" t="s">
        <v>4</v>
      </c>
      <c r="R6" s="15" t="s">
        <v>4</v>
      </c>
      <c r="S6" s="15" t="s">
        <v>4</v>
      </c>
      <c r="U6" s="15" t="s">
        <v>5</v>
      </c>
      <c r="V6" s="15" t="s">
        <v>5</v>
      </c>
      <c r="W6" s="15" t="s">
        <v>5</v>
      </c>
      <c r="X6" s="15" t="s">
        <v>5</v>
      </c>
      <c r="Y6" s="15" t="s">
        <v>5</v>
      </c>
      <c r="Z6" s="15" t="s">
        <v>5</v>
      </c>
      <c r="AA6" s="15" t="s">
        <v>5</v>
      </c>
      <c r="AC6" s="15" t="s">
        <v>6</v>
      </c>
      <c r="AD6" s="15" t="s">
        <v>6</v>
      </c>
      <c r="AE6" s="15" t="s">
        <v>6</v>
      </c>
      <c r="AF6" s="15" t="s">
        <v>6</v>
      </c>
      <c r="AG6" s="15" t="s">
        <v>6</v>
      </c>
      <c r="AH6" s="15" t="s">
        <v>6</v>
      </c>
      <c r="AI6" s="15" t="s">
        <v>6</v>
      </c>
      <c r="AJ6" s="15" t="s">
        <v>6</v>
      </c>
      <c r="AK6" s="15" t="s">
        <v>6</v>
      </c>
    </row>
    <row r="7" spans="1:37" ht="24" x14ac:dyDescent="0.25">
      <c r="A7" s="14" t="s">
        <v>57</v>
      </c>
      <c r="C7" s="14" t="s">
        <v>58</v>
      </c>
      <c r="E7" s="14" t="s">
        <v>59</v>
      </c>
      <c r="G7" s="14" t="s">
        <v>60</v>
      </c>
      <c r="I7" s="14" t="s">
        <v>61</v>
      </c>
      <c r="K7" s="14" t="s">
        <v>62</v>
      </c>
      <c r="M7" s="14" t="s">
        <v>55</v>
      </c>
      <c r="O7" s="14" t="s">
        <v>7</v>
      </c>
      <c r="Q7" s="14" t="s">
        <v>8</v>
      </c>
      <c r="S7" s="14" t="s">
        <v>9</v>
      </c>
      <c r="U7" s="15" t="s">
        <v>10</v>
      </c>
      <c r="V7" s="15" t="s">
        <v>10</v>
      </c>
      <c r="W7" s="15" t="s">
        <v>10</v>
      </c>
      <c r="Y7" s="15" t="s">
        <v>11</v>
      </c>
      <c r="Z7" s="15" t="s">
        <v>11</v>
      </c>
      <c r="AA7" s="15" t="s">
        <v>11</v>
      </c>
      <c r="AC7" s="14" t="s">
        <v>7</v>
      </c>
      <c r="AE7" s="14" t="s">
        <v>63</v>
      </c>
      <c r="AG7" s="14" t="s">
        <v>8</v>
      </c>
      <c r="AI7" s="14" t="s">
        <v>9</v>
      </c>
      <c r="AK7" s="14" t="s">
        <v>13</v>
      </c>
    </row>
    <row r="8" spans="1:37" ht="24" x14ac:dyDescent="0.25">
      <c r="A8" s="15" t="s">
        <v>57</v>
      </c>
      <c r="C8" s="15" t="s">
        <v>58</v>
      </c>
      <c r="E8" s="15" t="s">
        <v>59</v>
      </c>
      <c r="G8" s="15" t="s">
        <v>60</v>
      </c>
      <c r="I8" s="15" t="s">
        <v>61</v>
      </c>
      <c r="K8" s="15" t="s">
        <v>62</v>
      </c>
      <c r="M8" s="15" t="s">
        <v>55</v>
      </c>
      <c r="O8" s="15" t="s">
        <v>7</v>
      </c>
      <c r="Q8" s="15" t="s">
        <v>8</v>
      </c>
      <c r="S8" s="15" t="s">
        <v>9</v>
      </c>
      <c r="U8" s="15" t="s">
        <v>7</v>
      </c>
      <c r="W8" s="15" t="s">
        <v>8</v>
      </c>
      <c r="Y8" s="15" t="s">
        <v>7</v>
      </c>
      <c r="AA8" s="15" t="s">
        <v>14</v>
      </c>
      <c r="AC8" s="15" t="s">
        <v>7</v>
      </c>
      <c r="AE8" s="15" t="s">
        <v>63</v>
      </c>
      <c r="AG8" s="15" t="s">
        <v>8</v>
      </c>
      <c r="AI8" s="15" t="s">
        <v>9</v>
      </c>
      <c r="AK8" s="15" t="s">
        <v>13</v>
      </c>
    </row>
    <row r="9" spans="1:37" x14ac:dyDescent="0.25">
      <c r="A9" s="2" t="s">
        <v>64</v>
      </c>
      <c r="C9" s="2" t="s">
        <v>65</v>
      </c>
      <c r="E9" s="2" t="s">
        <v>65</v>
      </c>
      <c r="G9" s="2" t="s">
        <v>66</v>
      </c>
      <c r="I9" s="2" t="s">
        <v>67</v>
      </c>
      <c r="K9" s="4">
        <v>19</v>
      </c>
      <c r="M9" s="4">
        <v>19</v>
      </c>
      <c r="O9" s="4">
        <v>3250</v>
      </c>
      <c r="Q9" s="4">
        <v>3151533205</v>
      </c>
      <c r="S9" s="4">
        <v>3217424424</v>
      </c>
      <c r="U9" s="4">
        <v>0</v>
      </c>
      <c r="W9" s="4">
        <v>0</v>
      </c>
      <c r="Y9" s="4">
        <v>0</v>
      </c>
      <c r="AA9" s="4">
        <v>0</v>
      </c>
      <c r="AC9" s="4">
        <v>3250</v>
      </c>
      <c r="AE9" s="4">
        <v>990695</v>
      </c>
      <c r="AG9" s="4">
        <v>3219758750</v>
      </c>
      <c r="AI9" s="4">
        <v>3217424424</v>
      </c>
      <c r="AK9" s="8">
        <v>2.0895463641621768E-3</v>
      </c>
    </row>
    <row r="10" spans="1:37" x14ac:dyDescent="0.25">
      <c r="A10" s="2" t="s">
        <v>68</v>
      </c>
      <c r="C10" s="2" t="s">
        <v>65</v>
      </c>
      <c r="E10" s="2" t="s">
        <v>65</v>
      </c>
      <c r="G10" s="2" t="s">
        <v>69</v>
      </c>
      <c r="I10" s="2" t="s">
        <v>70</v>
      </c>
      <c r="K10" s="4">
        <v>20</v>
      </c>
      <c r="M10" s="4">
        <v>20</v>
      </c>
      <c r="O10" s="4">
        <v>5250</v>
      </c>
      <c r="Q10" s="4">
        <v>5251704726</v>
      </c>
      <c r="S10" s="4">
        <v>5246193750</v>
      </c>
      <c r="U10" s="4">
        <v>0</v>
      </c>
      <c r="W10" s="4">
        <v>0</v>
      </c>
      <c r="Y10" s="4">
        <v>0</v>
      </c>
      <c r="AA10" s="4">
        <v>0</v>
      </c>
      <c r="AC10" s="4">
        <v>5250</v>
      </c>
      <c r="AE10" s="4">
        <v>1000000</v>
      </c>
      <c r="AG10" s="4">
        <v>5250000000</v>
      </c>
      <c r="AI10" s="4">
        <v>5246193750</v>
      </c>
      <c r="AK10" s="8">
        <v>3.4071243427605796E-3</v>
      </c>
    </row>
    <row r="11" spans="1:37" x14ac:dyDescent="0.25">
      <c r="A11" s="2" t="s">
        <v>71</v>
      </c>
      <c r="C11" s="2" t="s">
        <v>65</v>
      </c>
      <c r="E11" s="2" t="s">
        <v>65</v>
      </c>
      <c r="G11" s="2" t="s">
        <v>72</v>
      </c>
      <c r="I11" s="2" t="s">
        <v>73</v>
      </c>
      <c r="K11" s="4">
        <v>20</v>
      </c>
      <c r="M11" s="4">
        <v>20</v>
      </c>
      <c r="O11" s="4">
        <v>55000</v>
      </c>
      <c r="Q11" s="4">
        <v>54609563250</v>
      </c>
      <c r="S11" s="4">
        <v>54630364250</v>
      </c>
      <c r="U11" s="4">
        <v>0</v>
      </c>
      <c r="W11" s="4">
        <v>0</v>
      </c>
      <c r="Y11" s="4">
        <v>0</v>
      </c>
      <c r="AA11" s="4">
        <v>0</v>
      </c>
      <c r="AC11" s="4">
        <v>55000</v>
      </c>
      <c r="AE11" s="4">
        <v>994001</v>
      </c>
      <c r="AG11" s="4">
        <v>54670055000</v>
      </c>
      <c r="AI11" s="4">
        <v>54630419210</v>
      </c>
      <c r="AK11" s="8">
        <v>3.5479557182882579E-2</v>
      </c>
    </row>
    <row r="12" spans="1:37" x14ac:dyDescent="0.25">
      <c r="A12" s="2" t="s">
        <v>74</v>
      </c>
      <c r="C12" s="2" t="s">
        <v>65</v>
      </c>
      <c r="E12" s="2" t="s">
        <v>65</v>
      </c>
      <c r="G12" s="2" t="s">
        <v>75</v>
      </c>
      <c r="I12" s="2" t="s">
        <v>76</v>
      </c>
      <c r="K12" s="4">
        <v>0</v>
      </c>
      <c r="M12" s="4">
        <v>0</v>
      </c>
      <c r="O12" s="4">
        <v>31514</v>
      </c>
      <c r="Q12" s="4">
        <v>28341360942</v>
      </c>
      <c r="S12" s="4">
        <v>30205683511</v>
      </c>
      <c r="U12" s="4">
        <v>0</v>
      </c>
      <c r="W12" s="4">
        <v>0</v>
      </c>
      <c r="Y12" s="4">
        <v>0</v>
      </c>
      <c r="AA12" s="4">
        <v>0</v>
      </c>
      <c r="AC12" s="4">
        <v>31514</v>
      </c>
      <c r="AE12" s="4">
        <v>973525</v>
      </c>
      <c r="AG12" s="4">
        <v>30679666850</v>
      </c>
      <c r="AI12" s="4">
        <v>30657424091</v>
      </c>
      <c r="AK12" s="8">
        <v>1.9910369476304746E-2</v>
      </c>
    </row>
    <row r="13" spans="1:37" x14ac:dyDescent="0.25">
      <c r="A13" s="2" t="s">
        <v>77</v>
      </c>
      <c r="C13" s="2" t="s">
        <v>65</v>
      </c>
      <c r="E13" s="2" t="s">
        <v>65</v>
      </c>
      <c r="G13" s="2" t="s">
        <v>78</v>
      </c>
      <c r="I13" s="2" t="s">
        <v>79</v>
      </c>
      <c r="K13" s="4">
        <v>0</v>
      </c>
      <c r="M13" s="4">
        <v>0</v>
      </c>
      <c r="O13" s="4">
        <v>6728</v>
      </c>
      <c r="Q13" s="4">
        <v>5096075112</v>
      </c>
      <c r="S13" s="4">
        <v>5251867753</v>
      </c>
      <c r="U13" s="4">
        <v>0</v>
      </c>
      <c r="W13" s="4">
        <v>0</v>
      </c>
      <c r="Y13" s="4">
        <v>0</v>
      </c>
      <c r="AA13" s="4">
        <v>0</v>
      </c>
      <c r="AC13" s="4">
        <v>6728</v>
      </c>
      <c r="AE13" s="4">
        <v>804029</v>
      </c>
      <c r="AG13" s="4">
        <v>5409507112</v>
      </c>
      <c r="AI13" s="4">
        <v>5405585219</v>
      </c>
      <c r="AK13" s="8">
        <v>3.5106406404684688E-3</v>
      </c>
    </row>
    <row r="14" spans="1:37" x14ac:dyDescent="0.25">
      <c r="A14" s="2" t="s">
        <v>80</v>
      </c>
      <c r="C14" s="2" t="s">
        <v>65</v>
      </c>
      <c r="E14" s="2" t="s">
        <v>65</v>
      </c>
      <c r="G14" s="2" t="s">
        <v>81</v>
      </c>
      <c r="I14" s="2" t="s">
        <v>82</v>
      </c>
      <c r="K14" s="4">
        <v>0</v>
      </c>
      <c r="M14" s="4">
        <v>0</v>
      </c>
      <c r="O14" s="4">
        <v>8571</v>
      </c>
      <c r="Q14" s="4">
        <v>6553013264</v>
      </c>
      <c r="S14" s="4">
        <v>6744623393</v>
      </c>
      <c r="U14" s="4">
        <v>0</v>
      </c>
      <c r="W14" s="4">
        <v>0</v>
      </c>
      <c r="Y14" s="4">
        <v>0</v>
      </c>
      <c r="AA14" s="4">
        <v>0</v>
      </c>
      <c r="AC14" s="4">
        <v>8571</v>
      </c>
      <c r="AE14" s="4">
        <v>794923</v>
      </c>
      <c r="AG14" s="4">
        <v>6813285033</v>
      </c>
      <c r="AI14" s="4">
        <v>6808345401</v>
      </c>
      <c r="AK14" s="8">
        <v>4.4216589121721132E-3</v>
      </c>
    </row>
    <row r="15" spans="1:37" x14ac:dyDescent="0.25">
      <c r="A15" s="2" t="s">
        <v>83</v>
      </c>
      <c r="C15" s="2" t="s">
        <v>65</v>
      </c>
      <c r="E15" s="2" t="s">
        <v>65</v>
      </c>
      <c r="G15" s="2" t="s">
        <v>84</v>
      </c>
      <c r="I15" s="2" t="s">
        <v>85</v>
      </c>
      <c r="K15" s="4">
        <v>0</v>
      </c>
      <c r="M15" s="4">
        <v>0</v>
      </c>
      <c r="O15" s="4">
        <v>5093</v>
      </c>
      <c r="Q15" s="4">
        <v>4461719496</v>
      </c>
      <c r="S15" s="4">
        <v>4649657561</v>
      </c>
      <c r="U15" s="4">
        <v>0</v>
      </c>
      <c r="W15" s="4">
        <v>0</v>
      </c>
      <c r="Y15" s="4">
        <v>0</v>
      </c>
      <c r="AA15" s="4">
        <v>0</v>
      </c>
      <c r="AC15" s="4">
        <v>5093</v>
      </c>
      <c r="AE15" s="4">
        <v>929326</v>
      </c>
      <c r="AG15" s="4">
        <v>4733057318</v>
      </c>
      <c r="AI15" s="4">
        <v>4729625851</v>
      </c>
      <c r="AK15" s="8">
        <v>3.0716409147282871E-3</v>
      </c>
    </row>
    <row r="16" spans="1:37" x14ac:dyDescent="0.25">
      <c r="A16" s="2" t="s">
        <v>86</v>
      </c>
      <c r="C16" s="2" t="s">
        <v>65</v>
      </c>
      <c r="E16" s="2" t="s">
        <v>65</v>
      </c>
      <c r="G16" s="2" t="s">
        <v>87</v>
      </c>
      <c r="I16" s="2" t="s">
        <v>88</v>
      </c>
      <c r="K16" s="4">
        <v>0</v>
      </c>
      <c r="M16" s="4">
        <v>0</v>
      </c>
      <c r="O16" s="4">
        <v>20000</v>
      </c>
      <c r="Q16" s="4">
        <v>18433354485</v>
      </c>
      <c r="S16" s="4">
        <v>18516545764</v>
      </c>
      <c r="U16" s="4">
        <v>0</v>
      </c>
      <c r="W16" s="4">
        <v>0</v>
      </c>
      <c r="Y16" s="4">
        <v>0</v>
      </c>
      <c r="AA16" s="4">
        <v>0</v>
      </c>
      <c r="AC16" s="4">
        <v>20000</v>
      </c>
      <c r="AE16" s="4">
        <v>940708</v>
      </c>
      <c r="AG16" s="4">
        <v>18814160000</v>
      </c>
      <c r="AI16" s="4">
        <v>18800519734</v>
      </c>
      <c r="AK16" s="8">
        <v>1.2209939528493788E-2</v>
      </c>
    </row>
    <row r="17" spans="1:37" x14ac:dyDescent="0.25">
      <c r="A17" s="2" t="s">
        <v>89</v>
      </c>
      <c r="C17" s="2" t="s">
        <v>65</v>
      </c>
      <c r="E17" s="2" t="s">
        <v>65</v>
      </c>
      <c r="G17" s="2" t="s">
        <v>90</v>
      </c>
      <c r="I17" s="2" t="s">
        <v>91</v>
      </c>
      <c r="K17" s="4">
        <v>0</v>
      </c>
      <c r="M17" s="4">
        <v>0</v>
      </c>
      <c r="O17" s="4">
        <v>147732</v>
      </c>
      <c r="Q17" s="4">
        <v>124309452374</v>
      </c>
      <c r="S17" s="4">
        <v>131617336511</v>
      </c>
      <c r="U17" s="4">
        <v>0</v>
      </c>
      <c r="W17" s="4">
        <v>0</v>
      </c>
      <c r="Y17" s="4">
        <v>10000</v>
      </c>
      <c r="AA17" s="4">
        <v>8862569975</v>
      </c>
      <c r="AC17" s="4">
        <v>137732</v>
      </c>
      <c r="AE17" s="4">
        <v>903720</v>
      </c>
      <c r="AG17" s="4">
        <v>124471163040</v>
      </c>
      <c r="AI17" s="4">
        <v>124380921446</v>
      </c>
      <c r="AK17" s="8">
        <v>8.0778805630969702E-2</v>
      </c>
    </row>
    <row r="18" spans="1:37" x14ac:dyDescent="0.25">
      <c r="A18" s="2" t="s">
        <v>92</v>
      </c>
      <c r="C18" s="2" t="s">
        <v>65</v>
      </c>
      <c r="E18" s="2" t="s">
        <v>65</v>
      </c>
      <c r="G18" s="2" t="s">
        <v>93</v>
      </c>
      <c r="I18" s="2" t="s">
        <v>94</v>
      </c>
      <c r="K18" s="4">
        <v>0</v>
      </c>
      <c r="M18" s="4">
        <v>0</v>
      </c>
      <c r="O18" s="4">
        <v>70911</v>
      </c>
      <c r="Q18" s="4">
        <v>59554760242</v>
      </c>
      <c r="S18" s="4">
        <v>60227674993</v>
      </c>
      <c r="U18" s="4">
        <v>0</v>
      </c>
      <c r="W18" s="4">
        <v>0</v>
      </c>
      <c r="Y18" s="4">
        <v>0</v>
      </c>
      <c r="AA18" s="4">
        <v>0</v>
      </c>
      <c r="AC18" s="4">
        <v>70911</v>
      </c>
      <c r="AE18" s="4">
        <v>871039</v>
      </c>
      <c r="AG18" s="4">
        <v>61766246529</v>
      </c>
      <c r="AI18" s="4">
        <v>61721466000</v>
      </c>
      <c r="AK18" s="8">
        <v>4.0084815639809236E-2</v>
      </c>
    </row>
    <row r="19" spans="1:37" x14ac:dyDescent="0.25">
      <c r="A19" s="2" t="s">
        <v>95</v>
      </c>
      <c r="C19" s="2" t="s">
        <v>65</v>
      </c>
      <c r="E19" s="2" t="s">
        <v>65</v>
      </c>
      <c r="G19" s="2" t="s">
        <v>96</v>
      </c>
      <c r="I19" s="2" t="s">
        <v>97</v>
      </c>
      <c r="K19" s="4">
        <v>0</v>
      </c>
      <c r="M19" s="4">
        <v>0</v>
      </c>
      <c r="O19" s="4">
        <v>72917</v>
      </c>
      <c r="Q19" s="4">
        <v>65836027332</v>
      </c>
      <c r="S19" s="4">
        <v>67711037807</v>
      </c>
      <c r="U19" s="4">
        <v>0</v>
      </c>
      <c r="W19" s="4">
        <v>0</v>
      </c>
      <c r="Y19" s="4">
        <v>0</v>
      </c>
      <c r="AA19" s="4">
        <v>0</v>
      </c>
      <c r="AC19" s="4">
        <v>72917</v>
      </c>
      <c r="AE19" s="4">
        <v>944432</v>
      </c>
      <c r="AG19" s="4">
        <v>68865148144</v>
      </c>
      <c r="AI19" s="4">
        <v>68815220911</v>
      </c>
      <c r="AK19" s="8">
        <v>4.4691832877562891E-2</v>
      </c>
    </row>
    <row r="20" spans="1:37" x14ac:dyDescent="0.25">
      <c r="A20" s="2" t="s">
        <v>98</v>
      </c>
      <c r="C20" s="2" t="s">
        <v>65</v>
      </c>
      <c r="E20" s="2" t="s">
        <v>65</v>
      </c>
      <c r="G20" s="2" t="s">
        <v>99</v>
      </c>
      <c r="I20" s="2" t="s">
        <v>100</v>
      </c>
      <c r="K20" s="4">
        <v>16</v>
      </c>
      <c r="M20" s="4">
        <v>16</v>
      </c>
      <c r="O20" s="4">
        <v>86275</v>
      </c>
      <c r="Q20" s="4">
        <v>83627577018</v>
      </c>
      <c r="S20" s="4">
        <v>83798502007</v>
      </c>
      <c r="U20" s="4">
        <v>0</v>
      </c>
      <c r="W20" s="4">
        <v>0</v>
      </c>
      <c r="Y20" s="4">
        <v>0</v>
      </c>
      <c r="AA20" s="4">
        <v>0</v>
      </c>
      <c r="AC20" s="4">
        <v>86275</v>
      </c>
      <c r="AE20" s="4">
        <v>972000</v>
      </c>
      <c r="AG20" s="4">
        <v>83859300000</v>
      </c>
      <c r="AI20" s="4">
        <v>83798502007</v>
      </c>
      <c r="AK20" s="8">
        <v>5.4422678551458568E-2</v>
      </c>
    </row>
    <row r="21" spans="1:37" x14ac:dyDescent="0.25">
      <c r="A21" s="2" t="s">
        <v>101</v>
      </c>
      <c r="C21" s="2" t="s">
        <v>65</v>
      </c>
      <c r="E21" s="2" t="s">
        <v>65</v>
      </c>
      <c r="G21" s="2" t="s">
        <v>102</v>
      </c>
      <c r="I21" s="2" t="s">
        <v>103</v>
      </c>
      <c r="K21" s="4">
        <v>15</v>
      </c>
      <c r="M21" s="4">
        <v>15</v>
      </c>
      <c r="O21" s="4">
        <v>9400</v>
      </c>
      <c r="Q21" s="4">
        <v>7177404547</v>
      </c>
      <c r="S21" s="4">
        <v>9065287698</v>
      </c>
      <c r="U21" s="4">
        <v>0</v>
      </c>
      <c r="W21" s="4">
        <v>0</v>
      </c>
      <c r="Y21" s="4">
        <v>0</v>
      </c>
      <c r="AA21" s="4">
        <v>0</v>
      </c>
      <c r="AC21" s="4">
        <v>9400</v>
      </c>
      <c r="AE21" s="4">
        <v>967084</v>
      </c>
      <c r="AG21" s="4">
        <v>9090589600</v>
      </c>
      <c r="AI21" s="4">
        <v>9083998922</v>
      </c>
      <c r="AK21" s="8">
        <v>5.899575069402853E-3</v>
      </c>
    </row>
    <row r="22" spans="1:37" x14ac:dyDescent="0.25">
      <c r="A22" s="2" t="s">
        <v>104</v>
      </c>
      <c r="C22" s="2" t="s">
        <v>65</v>
      </c>
      <c r="E22" s="2" t="s">
        <v>65</v>
      </c>
      <c r="G22" s="2" t="s">
        <v>105</v>
      </c>
      <c r="I22" s="2" t="s">
        <v>106</v>
      </c>
      <c r="K22" s="4">
        <v>18</v>
      </c>
      <c r="M22" s="4">
        <v>18</v>
      </c>
      <c r="O22" s="4">
        <v>1000</v>
      </c>
      <c r="Q22" s="4">
        <v>930674250</v>
      </c>
      <c r="S22" s="4">
        <v>899357497</v>
      </c>
      <c r="U22" s="4">
        <v>0</v>
      </c>
      <c r="W22" s="4">
        <v>0</v>
      </c>
      <c r="Y22" s="4">
        <v>0</v>
      </c>
      <c r="AA22" s="4">
        <v>0</v>
      </c>
      <c r="AC22" s="4">
        <v>1000</v>
      </c>
      <c r="AE22" s="4">
        <v>958593</v>
      </c>
      <c r="AG22" s="4">
        <v>958593000</v>
      </c>
      <c r="AI22" s="4">
        <v>957898025</v>
      </c>
      <c r="AK22" s="8">
        <v>6.2210391655088645E-4</v>
      </c>
    </row>
    <row r="23" spans="1:37" ht="23.25" thickBot="1" x14ac:dyDescent="0.3">
      <c r="Q23" s="6">
        <f>SUM(Q9:Q22)</f>
        <v>467334220243</v>
      </c>
      <c r="S23" s="6">
        <f>SUM(S9:S22)</f>
        <v>481781556919</v>
      </c>
      <c r="W23" s="6">
        <f>SUM(W9:W22)</f>
        <v>0</v>
      </c>
      <c r="AA23" s="6">
        <f>SUM(AA9:AA22)</f>
        <v>8862569975</v>
      </c>
      <c r="AG23" s="6">
        <f>SUM(AG9:AG22)</f>
        <v>478600530376</v>
      </c>
      <c r="AI23" s="6">
        <f>SUM(AI9:AI22)</f>
        <v>478253544991</v>
      </c>
      <c r="AK23" s="9">
        <f>SUM(AK9:AK22)</f>
        <v>0.31060028904772691</v>
      </c>
    </row>
    <row r="24" spans="1:37" ht="23.25" thickTop="1" x14ac:dyDescent="0.25"/>
  </sheetData>
  <mergeCells count="28"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AE7:AE8"/>
    <mergeCell ref="AG7:AG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3"/>
  <sheetViews>
    <sheetView rightToLeft="1" workbookViewId="0">
      <selection activeCell="G11" sqref="G11"/>
    </sheetView>
  </sheetViews>
  <sheetFormatPr defaultRowHeight="22.5" x14ac:dyDescent="0.25"/>
  <cols>
    <col min="1" max="1" width="20.28515625" style="2" bestFit="1" customWidth="1"/>
    <col min="2" max="2" width="1" style="2" customWidth="1"/>
    <col min="3" max="3" width="16" style="2" bestFit="1" customWidth="1"/>
    <col min="4" max="4" width="1" style="2" customWidth="1"/>
    <col min="5" max="5" width="15" style="2" bestFit="1" customWidth="1"/>
    <col min="6" max="6" width="1" style="2" customWidth="1"/>
    <col min="7" max="7" width="24.140625" style="2" bestFit="1" customWidth="1"/>
    <col min="8" max="8" width="1" style="2" customWidth="1"/>
    <col min="9" max="9" width="15.140625" style="2" bestFit="1" customWidth="1"/>
    <col min="10" max="10" width="1" style="2" customWidth="1"/>
    <col min="11" max="11" width="33.7109375" style="2" bestFit="1" customWidth="1"/>
    <col min="12" max="12" width="1" style="2" customWidth="1"/>
    <col min="13" max="13" width="24.7109375" style="2" bestFit="1" customWidth="1"/>
    <col min="14" max="14" width="1" style="2" customWidth="1"/>
    <col min="15" max="15" width="9.140625" style="2" customWidth="1"/>
    <col min="16" max="16384" width="9.140625" style="2"/>
  </cols>
  <sheetData>
    <row r="2" spans="1:13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24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6" spans="1:13" ht="24" x14ac:dyDescent="0.25">
      <c r="A6" s="14" t="s">
        <v>3</v>
      </c>
      <c r="C6" s="15" t="s">
        <v>6</v>
      </c>
      <c r="D6" s="15" t="s">
        <v>6</v>
      </c>
      <c r="E6" s="15" t="s">
        <v>6</v>
      </c>
      <c r="F6" s="15" t="s">
        <v>6</v>
      </c>
      <c r="G6" s="15" t="s">
        <v>6</v>
      </c>
      <c r="H6" s="15" t="s">
        <v>6</v>
      </c>
      <c r="I6" s="15" t="s">
        <v>6</v>
      </c>
      <c r="J6" s="15" t="s">
        <v>6</v>
      </c>
      <c r="K6" s="15" t="s">
        <v>6</v>
      </c>
      <c r="L6" s="15" t="s">
        <v>6</v>
      </c>
      <c r="M6" s="15" t="s">
        <v>6</v>
      </c>
    </row>
    <row r="7" spans="1:13" ht="24" x14ac:dyDescent="0.25">
      <c r="A7" s="15" t="s">
        <v>3</v>
      </c>
      <c r="C7" s="15" t="s">
        <v>7</v>
      </c>
      <c r="E7" s="15" t="s">
        <v>107</v>
      </c>
      <c r="G7" s="15" t="s">
        <v>108</v>
      </c>
      <c r="I7" s="15" t="s">
        <v>109</v>
      </c>
      <c r="K7" s="15" t="s">
        <v>110</v>
      </c>
      <c r="M7" s="15" t="s">
        <v>111</v>
      </c>
    </row>
    <row r="8" spans="1:13" x14ac:dyDescent="0.25">
      <c r="A8" s="2" t="s">
        <v>49</v>
      </c>
      <c r="C8" s="12">
        <v>1328692</v>
      </c>
      <c r="E8" s="4">
        <v>4606</v>
      </c>
      <c r="G8" s="4">
        <v>4375.7</v>
      </c>
      <c r="I8" s="4">
        <v>-5</v>
      </c>
      <c r="K8" s="4">
        <v>5813957584.3999996</v>
      </c>
      <c r="M8" s="2" t="s">
        <v>236</v>
      </c>
    </row>
    <row r="9" spans="1:13" x14ac:dyDescent="0.25">
      <c r="A9" s="2" t="s">
        <v>29</v>
      </c>
      <c r="C9" s="12">
        <v>2316303</v>
      </c>
      <c r="E9" s="4">
        <v>4676</v>
      </c>
      <c r="G9" s="4">
        <v>4442.2</v>
      </c>
      <c r="I9" s="4">
        <v>-5</v>
      </c>
      <c r="K9" s="4">
        <v>10289481186.6</v>
      </c>
      <c r="M9" s="2" t="s">
        <v>236</v>
      </c>
    </row>
    <row r="10" spans="1:13" x14ac:dyDescent="0.25">
      <c r="A10" s="2" t="s">
        <v>24</v>
      </c>
      <c r="C10" s="12">
        <v>5245082</v>
      </c>
      <c r="E10" s="4">
        <v>11535</v>
      </c>
      <c r="G10" s="4">
        <v>10958.25</v>
      </c>
      <c r="I10" s="4">
        <v>-5</v>
      </c>
      <c r="K10" s="4">
        <v>57476919826.5</v>
      </c>
      <c r="M10" s="2" t="s">
        <v>236</v>
      </c>
    </row>
    <row r="11" spans="1:13" x14ac:dyDescent="0.25">
      <c r="A11" s="2" t="s">
        <v>25</v>
      </c>
      <c r="C11" s="12">
        <v>3883071</v>
      </c>
      <c r="E11" s="4">
        <v>5721</v>
      </c>
      <c r="G11" s="4">
        <v>5434.95</v>
      </c>
      <c r="I11" s="4">
        <v>-5</v>
      </c>
      <c r="K11" s="4">
        <v>21104296731.450001</v>
      </c>
      <c r="M11" s="2" t="s">
        <v>236</v>
      </c>
    </row>
    <row r="12" spans="1:13" ht="23.25" thickBot="1" x14ac:dyDescent="0.3">
      <c r="K12" s="6">
        <f>SUM(K8:K11)</f>
        <v>94684655328.949997</v>
      </c>
    </row>
    <row r="13" spans="1:13" ht="23.25" thickTop="1" x14ac:dyDescent="0.25"/>
  </sheetData>
  <mergeCells count="11">
    <mergeCell ref="A2:M2"/>
    <mergeCell ref="A3:M3"/>
    <mergeCell ref="A4:M4"/>
    <mergeCell ref="A6:A7"/>
    <mergeCell ref="C7"/>
    <mergeCell ref="E7"/>
    <mergeCell ref="G7"/>
    <mergeCell ref="I7"/>
    <mergeCell ref="K7"/>
    <mergeCell ref="M7"/>
    <mergeCell ref="C6:M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3"/>
  <sheetViews>
    <sheetView rightToLeft="1" workbookViewId="0">
      <selection activeCell="M15" sqref="M15"/>
    </sheetView>
  </sheetViews>
  <sheetFormatPr defaultRowHeight="22.5" x14ac:dyDescent="0.25"/>
  <cols>
    <col min="1" max="1" width="26.7109375" style="2" bestFit="1" customWidth="1"/>
    <col min="2" max="2" width="1" style="2" customWidth="1"/>
    <col min="3" max="3" width="16.85546875" style="2" bestFit="1" customWidth="1"/>
    <col min="4" max="4" width="1" style="2" customWidth="1"/>
    <col min="5" max="5" width="16" style="2" bestFit="1" customWidth="1"/>
    <col min="6" max="6" width="1" style="2" customWidth="1"/>
    <col min="7" max="7" width="15.42578125" style="2" bestFit="1" customWidth="1"/>
    <col min="8" max="8" width="1" style="2" customWidth="1"/>
    <col min="9" max="9" width="11.85546875" style="2" bestFit="1" customWidth="1"/>
    <col min="10" max="10" width="1" style="2" customWidth="1"/>
    <col min="11" max="11" width="18.7109375" style="2" bestFit="1" customWidth="1"/>
    <col min="12" max="12" width="1" style="2" customWidth="1"/>
    <col min="13" max="13" width="18.7109375" style="2" bestFit="1" customWidth="1"/>
    <col min="14" max="14" width="1" style="2" customWidth="1"/>
    <col min="15" max="15" width="18.7109375" style="2" bestFit="1" customWidth="1"/>
    <col min="16" max="16" width="1" style="2" customWidth="1"/>
    <col min="17" max="17" width="18.7109375" style="2" bestFit="1" customWidth="1"/>
    <col min="18" max="18" width="1" style="2" customWidth="1"/>
    <col min="19" max="19" width="27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4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5" spans="1:19" x14ac:dyDescent="0.25">
      <c r="S5" s="4"/>
    </row>
    <row r="6" spans="1:19" ht="24" x14ac:dyDescent="0.25">
      <c r="A6" s="14" t="s">
        <v>113</v>
      </c>
      <c r="C6" s="15" t="s">
        <v>114</v>
      </c>
      <c r="D6" s="15" t="s">
        <v>114</v>
      </c>
      <c r="E6" s="15" t="s">
        <v>114</v>
      </c>
      <c r="F6" s="15" t="s">
        <v>114</v>
      </c>
      <c r="G6" s="15" t="s">
        <v>114</v>
      </c>
      <c r="H6" s="15" t="s">
        <v>114</v>
      </c>
      <c r="I6" s="15" t="s">
        <v>114</v>
      </c>
      <c r="K6" s="15" t="s">
        <v>235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</row>
    <row r="7" spans="1:19" ht="24" x14ac:dyDescent="0.25">
      <c r="A7" s="15" t="s">
        <v>113</v>
      </c>
      <c r="C7" s="15" t="s">
        <v>115</v>
      </c>
      <c r="E7" s="15" t="s">
        <v>116</v>
      </c>
      <c r="G7" s="15" t="s">
        <v>117</v>
      </c>
      <c r="I7" s="15" t="s">
        <v>62</v>
      </c>
      <c r="K7" s="15" t="s">
        <v>118</v>
      </c>
      <c r="M7" s="15" t="s">
        <v>119</v>
      </c>
      <c r="O7" s="15" t="s">
        <v>120</v>
      </c>
      <c r="Q7" s="15" t="s">
        <v>118</v>
      </c>
      <c r="S7" s="15" t="s">
        <v>112</v>
      </c>
    </row>
    <row r="8" spans="1:19" x14ac:dyDescent="0.25">
      <c r="A8" s="2" t="s">
        <v>124</v>
      </c>
      <c r="C8" s="2" t="s">
        <v>125</v>
      </c>
      <c r="E8" s="2" t="s">
        <v>123</v>
      </c>
      <c r="G8" s="2" t="s">
        <v>126</v>
      </c>
      <c r="I8" s="2">
        <v>0</v>
      </c>
      <c r="K8" s="4">
        <v>11058474876</v>
      </c>
      <c r="M8" s="4">
        <v>370567416725</v>
      </c>
      <c r="O8" s="4">
        <v>135087028296</v>
      </c>
      <c r="Q8" s="4">
        <v>246538863305</v>
      </c>
      <c r="S8" s="8">
        <v>0.16011390402860903</v>
      </c>
    </row>
    <row r="9" spans="1:19" x14ac:dyDescent="0.25">
      <c r="A9" s="2" t="s">
        <v>124</v>
      </c>
      <c r="C9" s="2" t="s">
        <v>127</v>
      </c>
      <c r="E9" s="2" t="s">
        <v>128</v>
      </c>
      <c r="G9" s="2" t="s">
        <v>129</v>
      </c>
      <c r="I9" s="2">
        <v>0</v>
      </c>
      <c r="K9" s="4">
        <v>500000</v>
      </c>
      <c r="M9" s="4">
        <v>93000000</v>
      </c>
      <c r="O9" s="4">
        <v>0</v>
      </c>
      <c r="Q9" s="4">
        <v>93500000</v>
      </c>
      <c r="S9" s="8">
        <v>6.0723286487105856E-5</v>
      </c>
    </row>
    <row r="10" spans="1:19" ht="23.25" thickBot="1" x14ac:dyDescent="0.3">
      <c r="K10" s="6">
        <f>SUM(K8:K9)</f>
        <v>11058974876</v>
      </c>
      <c r="M10" s="6">
        <f>SUM(M8:M9)</f>
        <v>370660416725</v>
      </c>
      <c r="O10" s="6">
        <f>SUM(O8:O9)</f>
        <v>135087028296</v>
      </c>
      <c r="Q10" s="6">
        <f>SUM(Q8:Q9)</f>
        <v>246632363305</v>
      </c>
      <c r="S10" s="9">
        <f>SUM(S8:S9)</f>
        <v>0.16017462731509613</v>
      </c>
    </row>
    <row r="11" spans="1:19" ht="23.25" thickTop="1" x14ac:dyDescent="0.25">
      <c r="Q11" s="4"/>
    </row>
    <row r="12" spans="1:19" x14ac:dyDescent="0.25">
      <c r="O12" s="4"/>
      <c r="Q12" s="4"/>
    </row>
    <row r="13" spans="1:19" x14ac:dyDescent="0.25">
      <c r="Q13" s="4"/>
    </row>
  </sheetData>
  <mergeCells count="17">
    <mergeCell ref="K7"/>
    <mergeCell ref="K6"/>
    <mergeCell ref="M7"/>
    <mergeCell ref="O7"/>
    <mergeCell ref="M6:O6"/>
    <mergeCell ref="A2:S2"/>
    <mergeCell ref="A3:S3"/>
    <mergeCell ref="A4:S4"/>
    <mergeCell ref="A6:A7"/>
    <mergeCell ref="C7"/>
    <mergeCell ref="E7"/>
    <mergeCell ref="G7"/>
    <mergeCell ref="I7"/>
    <mergeCell ref="C6:I6"/>
    <mergeCell ref="Q7"/>
    <mergeCell ref="S7"/>
    <mergeCell ref="Q6:S6"/>
  </mergeCells>
  <pageMargins left="0.7" right="0.7" top="0.75" bottom="0.75" header="0.3" footer="0.3"/>
  <ignoredErrors>
    <ignoredError sqref="C8:C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"/>
  <sheetViews>
    <sheetView rightToLeft="1" workbookViewId="0">
      <selection activeCell="E10" sqref="E10"/>
    </sheetView>
  </sheetViews>
  <sheetFormatPr defaultRowHeight="22.5" x14ac:dyDescent="0.25"/>
  <cols>
    <col min="1" max="1" width="24.85546875" style="2" bestFit="1" customWidth="1"/>
    <col min="2" max="2" width="1" style="2" customWidth="1"/>
    <col min="3" max="3" width="17.28515625" style="2" bestFit="1" customWidth="1"/>
    <col min="4" max="4" width="1" style="2" customWidth="1"/>
    <col min="5" max="5" width="24.85546875" style="2" bestFit="1" customWidth="1"/>
    <col min="6" max="6" width="1" style="2" customWidth="1"/>
    <col min="7" max="7" width="38.140625" style="2" bestFit="1" customWidth="1"/>
    <col min="8" max="8" width="1" style="2" customWidth="1"/>
    <col min="9" max="9" width="9.140625" style="2" customWidth="1"/>
    <col min="10" max="16384" width="9.140625" style="2"/>
  </cols>
  <sheetData>
    <row r="2" spans="1:7" ht="24" x14ac:dyDescent="0.25">
      <c r="A2" s="13" t="s">
        <v>0</v>
      </c>
      <c r="B2" s="13"/>
      <c r="C2" s="13"/>
      <c r="D2" s="13"/>
      <c r="E2" s="13"/>
      <c r="F2" s="13"/>
      <c r="G2" s="13"/>
    </row>
    <row r="3" spans="1:7" ht="24" x14ac:dyDescent="0.25">
      <c r="A3" s="13" t="s">
        <v>130</v>
      </c>
      <c r="B3" s="13"/>
      <c r="C3" s="13"/>
      <c r="D3" s="13"/>
      <c r="E3" s="13"/>
      <c r="F3" s="13"/>
      <c r="G3" s="13"/>
    </row>
    <row r="4" spans="1:7" ht="24" x14ac:dyDescent="0.25">
      <c r="A4" s="13" t="s">
        <v>2</v>
      </c>
      <c r="B4" s="13"/>
      <c r="C4" s="13"/>
      <c r="D4" s="13"/>
      <c r="E4" s="13"/>
      <c r="F4" s="13"/>
      <c r="G4" s="13"/>
    </row>
    <row r="6" spans="1:7" ht="24" x14ac:dyDescent="0.25">
      <c r="A6" s="15" t="s">
        <v>134</v>
      </c>
      <c r="C6" s="15" t="s">
        <v>118</v>
      </c>
      <c r="E6" s="15" t="s">
        <v>222</v>
      </c>
      <c r="G6" s="15" t="s">
        <v>13</v>
      </c>
    </row>
    <row r="7" spans="1:7" x14ac:dyDescent="0.25">
      <c r="A7" s="2" t="s">
        <v>232</v>
      </c>
      <c r="C7" s="4">
        <v>51934949180</v>
      </c>
      <c r="E7" s="8">
        <v>0.84813212403292504</v>
      </c>
      <c r="G7" s="8">
        <v>3.3728992489309342E-2</v>
      </c>
    </row>
    <row r="8" spans="1:7" x14ac:dyDescent="0.25">
      <c r="A8" s="2" t="s">
        <v>233</v>
      </c>
      <c r="C8" s="4">
        <v>7612266258</v>
      </c>
      <c r="E8" s="8">
        <v>0.12431335068270315</v>
      </c>
      <c r="G8" s="8">
        <v>4.9437628320926552E-3</v>
      </c>
    </row>
    <row r="9" spans="1:7" x14ac:dyDescent="0.25">
      <c r="A9" s="2" t="s">
        <v>234</v>
      </c>
      <c r="C9" s="4">
        <v>140149150</v>
      </c>
      <c r="E9" s="8">
        <v>2.2887284602693633E-3</v>
      </c>
      <c r="G9" s="8">
        <v>9.1019433009351564E-5</v>
      </c>
    </row>
    <row r="10" spans="1:7" x14ac:dyDescent="0.25">
      <c r="A10" s="2" t="s">
        <v>230</v>
      </c>
      <c r="C10" s="4">
        <v>1547138514</v>
      </c>
      <c r="E10" s="8">
        <v>2.5265796824102398E-2</v>
      </c>
      <c r="G10" s="8">
        <v>1.0047843339129115E-3</v>
      </c>
    </row>
    <row r="11" spans="1:7" ht="23.25" thickBot="1" x14ac:dyDescent="0.3">
      <c r="C11" s="6">
        <f>SUM(C7:C10)</f>
        <v>61234503102</v>
      </c>
      <c r="E11" s="10">
        <f>SUM(E7:E10)</f>
        <v>0.99999999999999989</v>
      </c>
      <c r="G11" s="9">
        <f>SUM(G7:G10)</f>
        <v>3.976855908832426E-2</v>
      </c>
    </row>
    <row r="12" spans="1:7" ht="23.25" thickTop="1" x14ac:dyDescent="0.25"/>
    <row r="13" spans="1:7" x14ac:dyDescent="0.25">
      <c r="G13" s="4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7"/>
  <sheetViews>
    <sheetView rightToLeft="1" zoomScaleNormal="100" workbookViewId="0">
      <selection activeCell="S14" sqref="S14:S15"/>
    </sheetView>
  </sheetViews>
  <sheetFormatPr defaultRowHeight="22.5" x14ac:dyDescent="0.25"/>
  <cols>
    <col min="1" max="1" width="36.5703125" style="2" bestFit="1" customWidth="1"/>
    <col min="2" max="2" width="1" style="2" customWidth="1"/>
    <col min="3" max="3" width="20.85546875" style="2" bestFit="1" customWidth="1"/>
    <col min="4" max="4" width="1" style="2" customWidth="1"/>
    <col min="5" max="5" width="19.28515625" style="2" bestFit="1" customWidth="1"/>
    <col min="6" max="6" width="1" style="2" customWidth="1"/>
    <col min="7" max="7" width="11.85546875" style="2" bestFit="1" customWidth="1"/>
    <col min="8" max="8" width="1" style="2" customWidth="1"/>
    <col min="9" max="9" width="16" style="2" bestFit="1" customWidth="1"/>
    <col min="10" max="10" width="1" style="2" customWidth="1"/>
    <col min="11" max="11" width="15.140625" style="2" bestFit="1" customWidth="1"/>
    <col min="12" max="12" width="1" style="2" customWidth="1"/>
    <col min="13" max="13" width="16" style="2" bestFit="1" customWidth="1"/>
    <col min="14" max="14" width="1" style="2" customWidth="1"/>
    <col min="15" max="15" width="17.28515625" style="2" bestFit="1" customWidth="1"/>
    <col min="16" max="16" width="1" style="2" customWidth="1"/>
    <col min="17" max="17" width="15.140625" style="2" bestFit="1" customWidth="1"/>
    <col min="18" max="18" width="1" style="2" customWidth="1"/>
    <col min="19" max="19" width="17.28515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4" x14ac:dyDescent="0.25"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</row>
    <row r="3" spans="1:19" ht="24" x14ac:dyDescent="0.25">
      <c r="D3" s="13" t="s">
        <v>130</v>
      </c>
      <c r="E3" s="13" t="s">
        <v>130</v>
      </c>
      <c r="F3" s="13" t="s">
        <v>130</v>
      </c>
      <c r="G3" s="13" t="s">
        <v>130</v>
      </c>
      <c r="H3" s="13" t="s">
        <v>130</v>
      </c>
    </row>
    <row r="4" spans="1:19" ht="24" x14ac:dyDescent="0.25">
      <c r="D4" s="13" t="s">
        <v>2</v>
      </c>
      <c r="E4" s="13" t="s">
        <v>2</v>
      </c>
      <c r="F4" s="13" t="s">
        <v>2</v>
      </c>
      <c r="G4" s="13" t="s">
        <v>2</v>
      </c>
      <c r="H4" s="13" t="s">
        <v>2</v>
      </c>
    </row>
    <row r="6" spans="1:19" ht="24" x14ac:dyDescent="0.25">
      <c r="A6" s="15" t="s">
        <v>131</v>
      </c>
      <c r="B6" s="15" t="s">
        <v>131</v>
      </c>
      <c r="C6" s="15" t="s">
        <v>131</v>
      </c>
      <c r="D6" s="15" t="s">
        <v>131</v>
      </c>
      <c r="E6" s="15" t="s">
        <v>131</v>
      </c>
      <c r="F6" s="15" t="s">
        <v>131</v>
      </c>
      <c r="G6" s="15" t="s">
        <v>131</v>
      </c>
      <c r="I6" s="15" t="s">
        <v>132</v>
      </c>
      <c r="J6" s="15" t="s">
        <v>132</v>
      </c>
      <c r="K6" s="15" t="s">
        <v>132</v>
      </c>
      <c r="L6" s="15" t="s">
        <v>132</v>
      </c>
      <c r="M6" s="15" t="s">
        <v>132</v>
      </c>
      <c r="O6" s="15" t="s">
        <v>133</v>
      </c>
      <c r="P6" s="15" t="s">
        <v>133</v>
      </c>
      <c r="Q6" s="15" t="s">
        <v>133</v>
      </c>
      <c r="R6" s="15" t="s">
        <v>133</v>
      </c>
      <c r="S6" s="15" t="s">
        <v>133</v>
      </c>
    </row>
    <row r="7" spans="1:19" ht="24" x14ac:dyDescent="0.25">
      <c r="A7" s="15" t="s">
        <v>134</v>
      </c>
      <c r="C7" s="15" t="s">
        <v>135</v>
      </c>
      <c r="E7" s="15" t="s">
        <v>61</v>
      </c>
      <c r="G7" s="15" t="s">
        <v>62</v>
      </c>
      <c r="I7" s="15" t="s">
        <v>136</v>
      </c>
      <c r="K7" s="15" t="s">
        <v>137</v>
      </c>
      <c r="M7" s="15" t="s">
        <v>138</v>
      </c>
      <c r="O7" s="15" t="s">
        <v>136</v>
      </c>
      <c r="Q7" s="15" t="s">
        <v>137</v>
      </c>
      <c r="S7" s="15" t="s">
        <v>138</v>
      </c>
    </row>
    <row r="8" spans="1:19" x14ac:dyDescent="0.25">
      <c r="A8" s="2" t="s">
        <v>104</v>
      </c>
      <c r="C8" s="2" t="s">
        <v>140</v>
      </c>
      <c r="E8" s="2" t="s">
        <v>106</v>
      </c>
      <c r="G8" s="4">
        <v>18</v>
      </c>
      <c r="I8" s="4">
        <v>14879801</v>
      </c>
      <c r="K8" s="2">
        <v>0</v>
      </c>
      <c r="M8" s="4">
        <v>14879801</v>
      </c>
      <c r="O8" s="4">
        <v>59339721</v>
      </c>
      <c r="Q8" s="2">
        <v>0</v>
      </c>
      <c r="S8" s="4">
        <v>59339721</v>
      </c>
    </row>
    <row r="9" spans="1:19" x14ac:dyDescent="0.25">
      <c r="A9" s="2" t="s">
        <v>98</v>
      </c>
      <c r="C9" s="2" t="s">
        <v>140</v>
      </c>
      <c r="E9" s="2" t="s">
        <v>100</v>
      </c>
      <c r="G9" s="4">
        <v>16</v>
      </c>
      <c r="I9" s="4">
        <v>1204300154</v>
      </c>
      <c r="K9" s="2">
        <v>0</v>
      </c>
      <c r="M9" s="4">
        <v>1204300154</v>
      </c>
      <c r="O9" s="4">
        <v>7031993560</v>
      </c>
      <c r="Q9" s="2">
        <v>0</v>
      </c>
      <c r="S9" s="4">
        <v>7031993560</v>
      </c>
    </row>
    <row r="10" spans="1:19" x14ac:dyDescent="0.25">
      <c r="A10" s="2" t="s">
        <v>64</v>
      </c>
      <c r="C10" s="2" t="s">
        <v>140</v>
      </c>
      <c r="E10" s="2" t="s">
        <v>67</v>
      </c>
      <c r="G10" s="4">
        <v>19</v>
      </c>
      <c r="I10" s="4">
        <v>45476371</v>
      </c>
      <c r="K10" s="2">
        <v>0</v>
      </c>
      <c r="M10" s="4">
        <v>45476371</v>
      </c>
      <c r="O10" s="4">
        <v>109232374</v>
      </c>
      <c r="Q10" s="2">
        <v>0</v>
      </c>
      <c r="S10" s="4">
        <v>109232374</v>
      </c>
    </row>
    <row r="11" spans="1:19" x14ac:dyDescent="0.25">
      <c r="A11" s="2" t="s">
        <v>68</v>
      </c>
      <c r="C11" s="2" t="s">
        <v>140</v>
      </c>
      <c r="E11" s="2" t="s">
        <v>70</v>
      </c>
      <c r="G11" s="4">
        <v>20</v>
      </c>
      <c r="I11" s="4">
        <v>89011715</v>
      </c>
      <c r="K11" s="2">
        <v>0</v>
      </c>
      <c r="M11" s="4">
        <v>89011715</v>
      </c>
      <c r="O11" s="4">
        <v>197924043</v>
      </c>
      <c r="Q11" s="2">
        <v>0</v>
      </c>
      <c r="S11" s="4">
        <v>197924043</v>
      </c>
    </row>
    <row r="12" spans="1:19" x14ac:dyDescent="0.25">
      <c r="A12" s="2" t="s">
        <v>101</v>
      </c>
      <c r="C12" s="2" t="s">
        <v>140</v>
      </c>
      <c r="E12" s="2" t="s">
        <v>103</v>
      </c>
      <c r="G12" s="4">
        <v>15</v>
      </c>
      <c r="I12" s="4">
        <v>112494178</v>
      </c>
      <c r="K12" s="2">
        <v>0</v>
      </c>
      <c r="M12" s="4">
        <v>112494178</v>
      </c>
      <c r="O12" s="4">
        <v>1409999999</v>
      </c>
      <c r="Q12" s="2">
        <v>0</v>
      </c>
      <c r="S12" s="4">
        <v>1409999999</v>
      </c>
    </row>
    <row r="13" spans="1:19" x14ac:dyDescent="0.25">
      <c r="A13" s="2" t="s">
        <v>71</v>
      </c>
      <c r="C13" s="2" t="s">
        <v>140</v>
      </c>
      <c r="E13" s="2" t="s">
        <v>73</v>
      </c>
      <c r="G13" s="4">
        <v>20</v>
      </c>
      <c r="I13" s="4">
        <v>811545988</v>
      </c>
      <c r="K13" s="2">
        <v>0</v>
      </c>
      <c r="M13" s="4">
        <v>811545988</v>
      </c>
      <c r="O13" s="4">
        <v>4476394276</v>
      </c>
      <c r="Q13" s="2">
        <v>0</v>
      </c>
      <c r="S13" s="4">
        <v>4476394276</v>
      </c>
    </row>
    <row r="14" spans="1:19" x14ac:dyDescent="0.25">
      <c r="A14" s="2" t="s">
        <v>121</v>
      </c>
      <c r="C14" s="4">
        <v>30</v>
      </c>
      <c r="E14" s="2" t="s">
        <v>140</v>
      </c>
      <c r="G14" s="2">
        <v>0</v>
      </c>
      <c r="I14" s="4">
        <v>57972072</v>
      </c>
      <c r="K14" s="2">
        <v>0</v>
      </c>
      <c r="M14" s="4">
        <v>57972072</v>
      </c>
      <c r="O14" s="4">
        <v>57972072</v>
      </c>
      <c r="Q14" s="2">
        <v>0</v>
      </c>
      <c r="S14" s="4">
        <v>57972072</v>
      </c>
    </row>
    <row r="15" spans="1:19" x14ac:dyDescent="0.25">
      <c r="A15" s="2" t="s">
        <v>124</v>
      </c>
      <c r="C15" s="4">
        <v>1</v>
      </c>
      <c r="E15" s="2" t="s">
        <v>140</v>
      </c>
      <c r="G15" s="2">
        <v>0</v>
      </c>
      <c r="I15" s="4">
        <v>82177078</v>
      </c>
      <c r="K15" s="2">
        <v>0</v>
      </c>
      <c r="M15" s="4">
        <v>82177078</v>
      </c>
      <c r="O15" s="4">
        <v>899933167</v>
      </c>
      <c r="Q15" s="4">
        <v>0</v>
      </c>
      <c r="S15" s="4">
        <v>899933167</v>
      </c>
    </row>
    <row r="16" spans="1:19" ht="23.25" thickBot="1" x14ac:dyDescent="0.3">
      <c r="I16" s="6">
        <f>SUM(I8:I15)</f>
        <v>2417857357</v>
      </c>
      <c r="K16" s="5">
        <f>SUM(K8:K15)</f>
        <v>0</v>
      </c>
      <c r="M16" s="6">
        <f>SUM(M8:M15)</f>
        <v>2417857357</v>
      </c>
      <c r="O16" s="6">
        <f>SUM(O8:O15)</f>
        <v>14242789212</v>
      </c>
      <c r="Q16" s="5">
        <f>SUM(Q8:Q15)</f>
        <v>0</v>
      </c>
      <c r="S16" s="6">
        <f>SUM(S8:S15)</f>
        <v>14242789212</v>
      </c>
    </row>
    <row r="17" ht="23.25" thickTop="1" x14ac:dyDescent="0.25"/>
  </sheetData>
  <mergeCells count="16">
    <mergeCell ref="Q7"/>
    <mergeCell ref="S7"/>
    <mergeCell ref="O6:S6"/>
    <mergeCell ref="D2:H2"/>
    <mergeCell ref="D3:H3"/>
    <mergeCell ref="D4:H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5"/>
  <sheetViews>
    <sheetView rightToLeft="1" topLeftCell="B1" zoomScaleNormal="100" workbookViewId="0">
      <selection activeCell="O36" sqref="O36"/>
    </sheetView>
  </sheetViews>
  <sheetFormatPr defaultRowHeight="22.5" x14ac:dyDescent="0.25"/>
  <cols>
    <col min="1" max="1" width="34.140625" style="2" bestFit="1" customWidth="1"/>
    <col min="2" max="2" width="1" style="2" customWidth="1"/>
    <col min="3" max="3" width="15.140625" style="2" bestFit="1" customWidth="1"/>
    <col min="4" max="4" width="1" style="2" customWidth="1"/>
    <col min="5" max="5" width="40.28515625" style="2" bestFit="1" customWidth="1"/>
    <col min="6" max="6" width="1" style="2" customWidth="1"/>
    <col min="7" max="7" width="28.140625" style="2" bestFit="1" customWidth="1"/>
    <col min="8" max="8" width="1" style="2" customWidth="1"/>
    <col min="9" max="9" width="26.7109375" style="2" bestFit="1" customWidth="1"/>
    <col min="10" max="10" width="1" style="2" customWidth="1"/>
    <col min="11" max="11" width="15.140625" style="2" bestFit="1" customWidth="1"/>
    <col min="12" max="12" width="1" style="2" customWidth="1"/>
    <col min="13" max="13" width="29.140625" style="2" bestFit="1" customWidth="1"/>
    <col min="14" max="14" width="1" style="2" customWidth="1"/>
    <col min="15" max="15" width="26.7109375" style="2" bestFit="1" customWidth="1"/>
    <col min="16" max="16" width="1" style="2" customWidth="1"/>
    <col min="17" max="17" width="15.140625" style="2" bestFit="1" customWidth="1"/>
    <col min="18" max="18" width="1" style="2" customWidth="1"/>
    <col min="19" max="19" width="29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4" x14ac:dyDescent="0.25">
      <c r="A3" s="13" t="s">
        <v>130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4" x14ac:dyDescent="0.25">
      <c r="A6" s="14" t="s">
        <v>3</v>
      </c>
      <c r="C6" s="15" t="s">
        <v>161</v>
      </c>
      <c r="D6" s="15" t="s">
        <v>161</v>
      </c>
      <c r="E6" s="15" t="s">
        <v>161</v>
      </c>
      <c r="F6" s="15" t="s">
        <v>161</v>
      </c>
      <c r="G6" s="15" t="s">
        <v>161</v>
      </c>
      <c r="I6" s="15" t="s">
        <v>132</v>
      </c>
      <c r="J6" s="15" t="s">
        <v>132</v>
      </c>
      <c r="K6" s="15" t="s">
        <v>132</v>
      </c>
      <c r="L6" s="15" t="s">
        <v>132</v>
      </c>
      <c r="M6" s="15" t="s">
        <v>132</v>
      </c>
      <c r="O6" s="15" t="s">
        <v>133</v>
      </c>
      <c r="P6" s="15" t="s">
        <v>133</v>
      </c>
      <c r="Q6" s="15" t="s">
        <v>133</v>
      </c>
      <c r="R6" s="15" t="s">
        <v>133</v>
      </c>
      <c r="S6" s="15" t="s">
        <v>133</v>
      </c>
    </row>
    <row r="7" spans="1:19" ht="24" x14ac:dyDescent="0.25">
      <c r="A7" s="15" t="s">
        <v>3</v>
      </c>
      <c r="C7" s="15" t="s">
        <v>162</v>
      </c>
      <c r="E7" s="15" t="s">
        <v>163</v>
      </c>
      <c r="G7" s="15" t="s">
        <v>164</v>
      </c>
      <c r="I7" s="15" t="s">
        <v>165</v>
      </c>
      <c r="K7" s="15" t="s">
        <v>137</v>
      </c>
      <c r="M7" s="15" t="s">
        <v>166</v>
      </c>
      <c r="O7" s="15" t="s">
        <v>165</v>
      </c>
      <c r="Q7" s="15" t="s">
        <v>137</v>
      </c>
      <c r="S7" s="15" t="s">
        <v>166</v>
      </c>
    </row>
    <row r="8" spans="1:19" x14ac:dyDescent="0.25">
      <c r="A8" s="2" t="s">
        <v>167</v>
      </c>
      <c r="C8" s="2" t="s">
        <v>168</v>
      </c>
      <c r="E8" s="4">
        <v>550000</v>
      </c>
      <c r="G8" s="4">
        <v>1000</v>
      </c>
      <c r="I8" s="4">
        <v>0</v>
      </c>
      <c r="K8" s="4">
        <v>0</v>
      </c>
      <c r="M8" s="4">
        <v>0</v>
      </c>
      <c r="O8" s="4">
        <v>550000000</v>
      </c>
      <c r="Q8" s="4">
        <v>0</v>
      </c>
      <c r="S8" s="4">
        <v>550000000</v>
      </c>
    </row>
    <row r="9" spans="1:19" x14ac:dyDescent="0.25">
      <c r="A9" s="2" t="s">
        <v>44</v>
      </c>
      <c r="C9" s="2" t="s">
        <v>169</v>
      </c>
      <c r="E9" s="4">
        <v>817965</v>
      </c>
      <c r="G9" s="4">
        <v>2000</v>
      </c>
      <c r="I9" s="4">
        <v>0</v>
      </c>
      <c r="K9" s="4">
        <v>0</v>
      </c>
      <c r="M9" s="4">
        <v>0</v>
      </c>
      <c r="O9" s="4">
        <v>1635930000</v>
      </c>
      <c r="Q9" s="4">
        <v>151493828</v>
      </c>
      <c r="S9" s="4">
        <v>1484436172</v>
      </c>
    </row>
    <row r="10" spans="1:19" x14ac:dyDescent="0.25">
      <c r="A10" s="2" t="s">
        <v>29</v>
      </c>
      <c r="C10" s="2" t="s">
        <v>170</v>
      </c>
      <c r="E10" s="4">
        <v>2871769</v>
      </c>
      <c r="G10" s="4">
        <v>500</v>
      </c>
      <c r="I10" s="4">
        <v>1435884500</v>
      </c>
      <c r="K10" s="4">
        <v>126458285</v>
      </c>
      <c r="M10" s="4">
        <v>1309426215</v>
      </c>
      <c r="O10" s="4">
        <v>1435884500</v>
      </c>
      <c r="Q10" s="4">
        <v>126458285</v>
      </c>
      <c r="S10" s="4">
        <v>1309426215</v>
      </c>
    </row>
    <row r="11" spans="1:19" x14ac:dyDescent="0.25">
      <c r="A11" s="2" t="s">
        <v>30</v>
      </c>
      <c r="C11" s="2" t="s">
        <v>171</v>
      </c>
      <c r="E11" s="4">
        <v>4000000</v>
      </c>
      <c r="G11" s="4">
        <v>400</v>
      </c>
      <c r="I11" s="4">
        <v>0</v>
      </c>
      <c r="K11" s="4">
        <v>0</v>
      </c>
      <c r="M11" s="4">
        <v>0</v>
      </c>
      <c r="O11" s="4">
        <v>1600000000</v>
      </c>
      <c r="Q11" s="4">
        <v>0</v>
      </c>
      <c r="S11" s="4">
        <v>1600000000</v>
      </c>
    </row>
    <row r="12" spans="1:19" x14ac:dyDescent="0.25">
      <c r="A12" s="2" t="s">
        <v>43</v>
      </c>
      <c r="C12" s="2" t="s">
        <v>172</v>
      </c>
      <c r="E12" s="4">
        <v>11000000</v>
      </c>
      <c r="G12" s="4">
        <v>150</v>
      </c>
      <c r="I12" s="4">
        <v>0</v>
      </c>
      <c r="K12" s="4">
        <v>0</v>
      </c>
      <c r="M12" s="4">
        <v>0</v>
      </c>
      <c r="O12" s="4">
        <v>1650000000</v>
      </c>
      <c r="Q12" s="4">
        <v>0</v>
      </c>
      <c r="S12" s="4">
        <v>1650000000</v>
      </c>
    </row>
    <row r="13" spans="1:19" x14ac:dyDescent="0.25">
      <c r="A13" s="2" t="s">
        <v>24</v>
      </c>
      <c r="C13" s="2" t="s">
        <v>173</v>
      </c>
      <c r="E13" s="4">
        <v>4000000</v>
      </c>
      <c r="G13" s="4">
        <v>840</v>
      </c>
      <c r="I13" s="4">
        <v>0</v>
      </c>
      <c r="K13" s="4">
        <v>0</v>
      </c>
      <c r="M13" s="4">
        <v>0</v>
      </c>
      <c r="O13" s="4">
        <v>3360000000</v>
      </c>
      <c r="Q13" s="4">
        <v>0</v>
      </c>
      <c r="S13" s="4">
        <v>3360000000</v>
      </c>
    </row>
    <row r="14" spans="1:19" x14ac:dyDescent="0.25">
      <c r="A14" s="2" t="s">
        <v>174</v>
      </c>
      <c r="C14" s="2" t="s">
        <v>175</v>
      </c>
      <c r="E14" s="4">
        <v>400000</v>
      </c>
      <c r="G14" s="4">
        <v>450</v>
      </c>
      <c r="I14" s="4">
        <v>0</v>
      </c>
      <c r="K14" s="4">
        <v>0</v>
      </c>
      <c r="M14" s="4">
        <v>0</v>
      </c>
      <c r="O14" s="4">
        <v>180000000</v>
      </c>
      <c r="Q14" s="4">
        <v>0</v>
      </c>
      <c r="S14" s="4">
        <v>180000000</v>
      </c>
    </row>
    <row r="15" spans="1:19" x14ac:dyDescent="0.25">
      <c r="A15" s="2" t="s">
        <v>176</v>
      </c>
      <c r="C15" s="2" t="s">
        <v>177</v>
      </c>
      <c r="E15" s="4">
        <v>3150000</v>
      </c>
      <c r="G15" s="4">
        <v>25</v>
      </c>
      <c r="I15" s="4">
        <v>0</v>
      </c>
      <c r="K15" s="4">
        <v>0</v>
      </c>
      <c r="M15" s="4">
        <v>0</v>
      </c>
      <c r="O15" s="4">
        <v>78750000</v>
      </c>
      <c r="Q15" s="4">
        <v>0</v>
      </c>
      <c r="S15" s="4">
        <v>78750000</v>
      </c>
    </row>
    <row r="16" spans="1:19" x14ac:dyDescent="0.25">
      <c r="A16" s="2" t="s">
        <v>46</v>
      </c>
      <c r="C16" s="2" t="s">
        <v>178</v>
      </c>
      <c r="E16" s="4">
        <v>1100000</v>
      </c>
      <c r="G16" s="4">
        <v>1650</v>
      </c>
      <c r="I16" s="4">
        <v>0</v>
      </c>
      <c r="K16" s="4">
        <v>0</v>
      </c>
      <c r="M16" s="4">
        <v>0</v>
      </c>
      <c r="O16" s="4">
        <v>1815000000</v>
      </c>
      <c r="Q16" s="4">
        <v>0</v>
      </c>
      <c r="S16" s="4">
        <v>1815000000</v>
      </c>
    </row>
    <row r="17" spans="1:19" x14ac:dyDescent="0.25">
      <c r="A17" s="2" t="s">
        <v>17</v>
      </c>
      <c r="C17" s="2" t="s">
        <v>179</v>
      </c>
      <c r="E17" s="4">
        <v>1800000</v>
      </c>
      <c r="G17" s="4">
        <v>800</v>
      </c>
      <c r="I17" s="4">
        <v>0</v>
      </c>
      <c r="K17" s="4">
        <v>0</v>
      </c>
      <c r="M17" s="4">
        <v>0</v>
      </c>
      <c r="O17" s="4">
        <v>1440000000</v>
      </c>
      <c r="Q17" s="4">
        <v>0</v>
      </c>
      <c r="S17" s="4">
        <v>1440000000</v>
      </c>
    </row>
    <row r="18" spans="1:19" x14ac:dyDescent="0.25">
      <c r="A18" s="2" t="s">
        <v>180</v>
      </c>
      <c r="C18" s="2" t="s">
        <v>181</v>
      </c>
      <c r="E18" s="4">
        <v>1200000</v>
      </c>
      <c r="G18" s="4">
        <v>247</v>
      </c>
      <c r="I18" s="4">
        <v>0</v>
      </c>
      <c r="K18" s="4">
        <v>0</v>
      </c>
      <c r="M18" s="4">
        <v>0</v>
      </c>
      <c r="O18" s="4">
        <v>296400000</v>
      </c>
      <c r="Q18" s="4">
        <v>0</v>
      </c>
      <c r="S18" s="4">
        <v>296400000</v>
      </c>
    </row>
    <row r="19" spans="1:19" x14ac:dyDescent="0.25">
      <c r="A19" s="2" t="s">
        <v>36</v>
      </c>
      <c r="C19" s="2" t="s">
        <v>151</v>
      </c>
      <c r="E19" s="4">
        <v>10000001</v>
      </c>
      <c r="G19" s="4">
        <v>300</v>
      </c>
      <c r="I19" s="4">
        <v>0</v>
      </c>
      <c r="K19" s="4">
        <v>0</v>
      </c>
      <c r="M19" s="4">
        <v>0</v>
      </c>
      <c r="O19" s="4">
        <v>3000001569</v>
      </c>
      <c r="Q19" s="4">
        <v>0</v>
      </c>
      <c r="S19" s="4">
        <v>3000001569</v>
      </c>
    </row>
    <row r="20" spans="1:19" x14ac:dyDescent="0.25">
      <c r="A20" s="2" t="s">
        <v>182</v>
      </c>
      <c r="C20" s="2" t="s">
        <v>183</v>
      </c>
      <c r="E20" s="4">
        <v>800000</v>
      </c>
      <c r="G20" s="4">
        <v>1000</v>
      </c>
      <c r="I20" s="4">
        <v>0</v>
      </c>
      <c r="K20" s="4">
        <v>0</v>
      </c>
      <c r="M20" s="4">
        <v>0</v>
      </c>
      <c r="O20" s="4">
        <v>800000000</v>
      </c>
      <c r="Q20" s="4">
        <v>0</v>
      </c>
      <c r="S20" s="4">
        <v>800000000</v>
      </c>
    </row>
    <row r="21" spans="1:19" x14ac:dyDescent="0.25">
      <c r="A21" s="2" t="s">
        <v>42</v>
      </c>
      <c r="C21" s="2" t="s">
        <v>184</v>
      </c>
      <c r="E21" s="4">
        <v>549784</v>
      </c>
      <c r="G21" s="4">
        <v>4400</v>
      </c>
      <c r="I21" s="4">
        <v>0</v>
      </c>
      <c r="K21" s="4">
        <v>0</v>
      </c>
      <c r="M21" s="4">
        <v>0</v>
      </c>
      <c r="O21" s="4">
        <v>2419049600</v>
      </c>
      <c r="Q21" s="4">
        <v>0</v>
      </c>
      <c r="S21" s="4">
        <v>2419049600</v>
      </c>
    </row>
    <row r="22" spans="1:19" x14ac:dyDescent="0.25">
      <c r="A22" s="2" t="s">
        <v>20</v>
      </c>
      <c r="C22" s="2" t="s">
        <v>184</v>
      </c>
      <c r="E22" s="4">
        <v>231997</v>
      </c>
      <c r="G22" s="4">
        <v>14600</v>
      </c>
      <c r="I22" s="4">
        <v>0</v>
      </c>
      <c r="K22" s="4">
        <v>0</v>
      </c>
      <c r="M22" s="4">
        <v>0</v>
      </c>
      <c r="O22" s="4">
        <v>3387156200</v>
      </c>
      <c r="Q22" s="4">
        <v>0</v>
      </c>
      <c r="S22" s="4">
        <v>3387156200</v>
      </c>
    </row>
    <row r="23" spans="1:19" x14ac:dyDescent="0.25">
      <c r="A23" s="2" t="s">
        <v>185</v>
      </c>
      <c r="C23" s="2" t="s">
        <v>183</v>
      </c>
      <c r="E23" s="4">
        <v>2400000</v>
      </c>
      <c r="G23" s="4">
        <v>320</v>
      </c>
      <c r="I23" s="4">
        <v>0</v>
      </c>
      <c r="K23" s="4">
        <v>0</v>
      </c>
      <c r="M23" s="4">
        <v>0</v>
      </c>
      <c r="O23" s="4">
        <v>768000000</v>
      </c>
      <c r="Q23" s="4">
        <v>0</v>
      </c>
      <c r="S23" s="4">
        <v>768000000</v>
      </c>
    </row>
    <row r="24" spans="1:19" x14ac:dyDescent="0.25">
      <c r="A24" s="2" t="s">
        <v>19</v>
      </c>
      <c r="C24" s="2" t="s">
        <v>186</v>
      </c>
      <c r="E24" s="4">
        <v>330000</v>
      </c>
      <c r="G24" s="4">
        <v>2080</v>
      </c>
      <c r="I24" s="4">
        <v>0</v>
      </c>
      <c r="K24" s="4">
        <v>0</v>
      </c>
      <c r="M24" s="4">
        <v>0</v>
      </c>
      <c r="O24" s="4">
        <v>686400000</v>
      </c>
      <c r="Q24" s="4">
        <v>65107998</v>
      </c>
      <c r="S24" s="4">
        <v>621292002</v>
      </c>
    </row>
    <row r="25" spans="1:19" x14ac:dyDescent="0.25">
      <c r="A25" s="2" t="s">
        <v>26</v>
      </c>
      <c r="C25" s="2" t="s">
        <v>149</v>
      </c>
      <c r="E25" s="4">
        <v>3000000</v>
      </c>
      <c r="G25" s="4">
        <v>400</v>
      </c>
      <c r="I25" s="4">
        <v>0</v>
      </c>
      <c r="K25" s="4">
        <v>0</v>
      </c>
      <c r="M25" s="4">
        <v>0</v>
      </c>
      <c r="O25" s="4">
        <v>1200000000</v>
      </c>
      <c r="Q25" s="4">
        <v>0</v>
      </c>
      <c r="S25" s="4">
        <v>1200000000</v>
      </c>
    </row>
    <row r="26" spans="1:19" x14ac:dyDescent="0.25">
      <c r="A26" s="2" t="s">
        <v>237</v>
      </c>
      <c r="C26" s="2" t="s">
        <v>187</v>
      </c>
      <c r="E26" s="4">
        <v>2160000</v>
      </c>
      <c r="G26" s="4">
        <v>250</v>
      </c>
      <c r="I26" s="4">
        <v>540000000</v>
      </c>
      <c r="K26" s="4">
        <v>21997372</v>
      </c>
      <c r="M26" s="4">
        <v>518002628</v>
      </c>
      <c r="O26" s="4">
        <v>900000000</v>
      </c>
      <c r="Q26" s="4">
        <v>21997372</v>
      </c>
      <c r="S26" s="4">
        <v>878002628</v>
      </c>
    </row>
    <row r="27" spans="1:19" x14ac:dyDescent="0.25">
      <c r="A27" s="2" t="s">
        <v>188</v>
      </c>
      <c r="C27" s="2" t="s">
        <v>81</v>
      </c>
      <c r="E27" s="4">
        <v>1500000</v>
      </c>
      <c r="G27" s="4">
        <v>700</v>
      </c>
      <c r="I27" s="4">
        <v>0</v>
      </c>
      <c r="K27" s="4">
        <v>0</v>
      </c>
      <c r="M27" s="4">
        <v>0</v>
      </c>
      <c r="O27" s="4">
        <v>1050000000</v>
      </c>
      <c r="Q27" s="4">
        <v>0</v>
      </c>
      <c r="S27" s="4">
        <v>1050000000</v>
      </c>
    </row>
    <row r="28" spans="1:19" x14ac:dyDescent="0.25">
      <c r="A28" s="2" t="s">
        <v>40</v>
      </c>
      <c r="C28" s="2" t="s">
        <v>189</v>
      </c>
      <c r="E28" s="4">
        <v>3800000</v>
      </c>
      <c r="G28" s="4">
        <v>1500</v>
      </c>
      <c r="I28" s="4">
        <v>0</v>
      </c>
      <c r="K28" s="4">
        <v>0</v>
      </c>
      <c r="M28" s="4">
        <v>0</v>
      </c>
      <c r="O28" s="4">
        <v>5700000000</v>
      </c>
      <c r="Q28" s="4">
        <v>0</v>
      </c>
      <c r="S28" s="4">
        <v>5700000000</v>
      </c>
    </row>
    <row r="29" spans="1:19" x14ac:dyDescent="0.25">
      <c r="A29" s="2" t="s">
        <v>190</v>
      </c>
      <c r="C29" s="2" t="s">
        <v>191</v>
      </c>
      <c r="E29" s="4">
        <v>1200000</v>
      </c>
      <c r="G29" s="4">
        <v>200</v>
      </c>
      <c r="I29" s="4">
        <v>0</v>
      </c>
      <c r="K29" s="4">
        <v>0</v>
      </c>
      <c r="M29" s="4">
        <v>0</v>
      </c>
      <c r="O29" s="4">
        <v>240000000</v>
      </c>
      <c r="Q29" s="4">
        <v>0</v>
      </c>
      <c r="S29" s="4">
        <v>240000000</v>
      </c>
    </row>
    <row r="30" spans="1:19" x14ac:dyDescent="0.25">
      <c r="A30" s="2" t="s">
        <v>192</v>
      </c>
      <c r="C30" s="2" t="s">
        <v>193</v>
      </c>
      <c r="E30" s="4">
        <v>2776402</v>
      </c>
      <c r="G30" s="4">
        <v>600</v>
      </c>
      <c r="I30" s="4">
        <v>0</v>
      </c>
      <c r="K30" s="4">
        <v>0</v>
      </c>
      <c r="M30" s="4">
        <v>0</v>
      </c>
      <c r="O30" s="4">
        <v>1665841200</v>
      </c>
      <c r="Q30" s="4">
        <v>0</v>
      </c>
      <c r="S30" s="4">
        <v>1665841200</v>
      </c>
    </row>
    <row r="31" spans="1:19" x14ac:dyDescent="0.25">
      <c r="A31" s="2" t="s">
        <v>54</v>
      </c>
      <c r="C31" s="2" t="s">
        <v>194</v>
      </c>
      <c r="E31" s="4">
        <v>10357704</v>
      </c>
      <c r="G31" s="4">
        <v>370</v>
      </c>
      <c r="I31" s="4">
        <v>3832350480</v>
      </c>
      <c r="K31" s="4">
        <v>156114146</v>
      </c>
      <c r="M31" s="4">
        <v>3676236334</v>
      </c>
      <c r="O31" s="4">
        <v>3832350480</v>
      </c>
      <c r="Q31" s="4">
        <v>156114146</v>
      </c>
      <c r="S31" s="4">
        <v>3676236334</v>
      </c>
    </row>
    <row r="32" spans="1:19" x14ac:dyDescent="0.25">
      <c r="A32" s="2" t="s">
        <v>18</v>
      </c>
      <c r="C32" s="2" t="s">
        <v>179</v>
      </c>
      <c r="E32" s="4">
        <v>474982</v>
      </c>
      <c r="G32" s="4">
        <v>9300</v>
      </c>
      <c r="I32" s="4">
        <v>0</v>
      </c>
      <c r="K32" s="4">
        <v>0</v>
      </c>
      <c r="M32" s="4">
        <v>0</v>
      </c>
      <c r="O32" s="4">
        <v>4417332600</v>
      </c>
      <c r="Q32" s="4">
        <v>0</v>
      </c>
      <c r="S32" s="4">
        <v>4417332600</v>
      </c>
    </row>
    <row r="33" spans="9:19" ht="23.25" thickBot="1" x14ac:dyDescent="0.3">
      <c r="I33" s="6">
        <f>SUM(I8:I32)</f>
        <v>5808234980</v>
      </c>
      <c r="K33" s="6">
        <f>SUM(K8:K32)</f>
        <v>304569803</v>
      </c>
      <c r="M33" s="6">
        <f>SUM(M8:M32)</f>
        <v>5503665177</v>
      </c>
      <c r="O33" s="6">
        <f>SUM(O8:O32)</f>
        <v>44108096149</v>
      </c>
      <c r="Q33" s="6">
        <f>SUM(Q8:Q32)</f>
        <v>521171629</v>
      </c>
      <c r="S33" s="6">
        <f>SUM(S8:S32)</f>
        <v>43586924520</v>
      </c>
    </row>
    <row r="34" spans="9:19" ht="23.25" thickTop="1" x14ac:dyDescent="0.25"/>
    <row r="35" spans="9:19" x14ac:dyDescent="0.25">
      <c r="M35" s="4"/>
      <c r="S35" s="4"/>
    </row>
  </sheetData>
  <mergeCells count="16">
    <mergeCell ref="A2:S2"/>
    <mergeCell ref="A3:S3"/>
    <mergeCell ref="A4:S4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64"/>
  <sheetViews>
    <sheetView rightToLeft="1" zoomScaleNormal="100" workbookViewId="0">
      <selection activeCell="Q64" sqref="Q64"/>
    </sheetView>
  </sheetViews>
  <sheetFormatPr defaultRowHeight="22.5" x14ac:dyDescent="0.25"/>
  <cols>
    <col min="1" max="1" width="36.28515625" style="2" bestFit="1" customWidth="1"/>
    <col min="2" max="2" width="1" style="2" customWidth="1"/>
    <col min="3" max="3" width="12.7109375" style="2" bestFit="1" customWidth="1"/>
    <col min="4" max="4" width="1" style="2" customWidth="1"/>
    <col min="5" max="5" width="20.5703125" style="2" bestFit="1" customWidth="1"/>
    <col min="6" max="6" width="1" style="2" customWidth="1"/>
    <col min="7" max="7" width="20.42578125" style="2" bestFit="1" customWidth="1"/>
    <col min="8" max="8" width="1" style="2" customWidth="1"/>
    <col min="9" max="9" width="39.5703125" style="2" bestFit="1" customWidth="1"/>
    <col min="10" max="10" width="1" style="2" customWidth="1"/>
    <col min="11" max="11" width="12.7109375" style="2" bestFit="1" customWidth="1"/>
    <col min="12" max="12" width="1" style="2" customWidth="1"/>
    <col min="13" max="13" width="20.28515625" style="2" bestFit="1" customWidth="1"/>
    <col min="14" max="14" width="1" style="2" customWidth="1"/>
    <col min="15" max="15" width="18.7109375" style="2" bestFit="1" customWidth="1"/>
    <col min="16" max="16" width="1" style="2" customWidth="1"/>
    <col min="17" max="17" width="39.57031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4" x14ac:dyDescent="0.25">
      <c r="A3" s="13" t="s">
        <v>130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4" x14ac:dyDescent="0.25">
      <c r="A6" s="14" t="s">
        <v>3</v>
      </c>
      <c r="C6" s="15" t="s">
        <v>132</v>
      </c>
      <c r="D6" s="15" t="s">
        <v>132</v>
      </c>
      <c r="E6" s="15" t="s">
        <v>132</v>
      </c>
      <c r="F6" s="15" t="s">
        <v>132</v>
      </c>
      <c r="G6" s="15" t="s">
        <v>132</v>
      </c>
      <c r="H6" s="15" t="s">
        <v>132</v>
      </c>
      <c r="I6" s="15" t="s">
        <v>132</v>
      </c>
      <c r="K6" s="15" t="s">
        <v>133</v>
      </c>
      <c r="L6" s="15" t="s">
        <v>133</v>
      </c>
      <c r="M6" s="15" t="s">
        <v>133</v>
      </c>
      <c r="N6" s="15" t="s">
        <v>133</v>
      </c>
      <c r="O6" s="15" t="s">
        <v>133</v>
      </c>
      <c r="P6" s="15" t="s">
        <v>133</v>
      </c>
      <c r="Q6" s="15" t="s">
        <v>133</v>
      </c>
    </row>
    <row r="7" spans="1:17" ht="24" x14ac:dyDescent="0.25">
      <c r="A7" s="15" t="s">
        <v>3</v>
      </c>
      <c r="C7" s="15" t="s">
        <v>7</v>
      </c>
      <c r="E7" s="15" t="s">
        <v>195</v>
      </c>
      <c r="G7" s="15" t="s">
        <v>196</v>
      </c>
      <c r="I7" s="15" t="s">
        <v>197</v>
      </c>
      <c r="K7" s="15" t="s">
        <v>7</v>
      </c>
      <c r="M7" s="15" t="s">
        <v>195</v>
      </c>
      <c r="O7" s="15" t="s">
        <v>196</v>
      </c>
      <c r="Q7" s="15" t="s">
        <v>197</v>
      </c>
    </row>
    <row r="8" spans="1:17" x14ac:dyDescent="0.25">
      <c r="A8" s="2" t="s">
        <v>29</v>
      </c>
      <c r="C8" s="4">
        <v>2316303</v>
      </c>
      <c r="E8" s="4">
        <v>10189158745</v>
      </c>
      <c r="G8" s="4">
        <v>12716197329</v>
      </c>
      <c r="I8" s="7">
        <v>-2527038584</v>
      </c>
      <c r="K8" s="4">
        <v>2316303</v>
      </c>
      <c r="M8" s="4">
        <v>10189158745</v>
      </c>
      <c r="O8" s="4">
        <v>10997641070</v>
      </c>
      <c r="Q8" s="7">
        <v>-808482325</v>
      </c>
    </row>
    <row r="9" spans="1:17" x14ac:dyDescent="0.25">
      <c r="A9" s="2" t="s">
        <v>48</v>
      </c>
      <c r="C9" s="4">
        <v>20385</v>
      </c>
      <c r="E9" s="4">
        <v>507885955</v>
      </c>
      <c r="G9" s="4">
        <v>481222373</v>
      </c>
      <c r="I9" s="7">
        <v>26663582</v>
      </c>
      <c r="K9" s="4">
        <v>20385</v>
      </c>
      <c r="M9" s="4">
        <v>507885955</v>
      </c>
      <c r="O9" s="4">
        <v>481222373</v>
      </c>
      <c r="Q9" s="7">
        <v>26663582</v>
      </c>
    </row>
    <row r="10" spans="1:17" x14ac:dyDescent="0.25">
      <c r="A10" s="2" t="s">
        <v>35</v>
      </c>
      <c r="C10" s="4">
        <v>1147917</v>
      </c>
      <c r="E10" s="4">
        <v>15183233277</v>
      </c>
      <c r="G10" s="4">
        <v>17524015561</v>
      </c>
      <c r="I10" s="7">
        <v>-2340782284</v>
      </c>
      <c r="K10" s="4">
        <v>1147917</v>
      </c>
      <c r="M10" s="4">
        <v>15183233277</v>
      </c>
      <c r="O10" s="4">
        <v>13001224926</v>
      </c>
      <c r="Q10" s="7">
        <v>2182008351</v>
      </c>
    </row>
    <row r="11" spans="1:17" x14ac:dyDescent="0.25">
      <c r="A11" s="2" t="s">
        <v>27</v>
      </c>
      <c r="C11" s="4">
        <v>2160000</v>
      </c>
      <c r="E11" s="4">
        <v>5901335460</v>
      </c>
      <c r="G11" s="4">
        <v>6151591440</v>
      </c>
      <c r="I11" s="7">
        <v>-250255980</v>
      </c>
      <c r="K11" s="4">
        <v>2160000</v>
      </c>
      <c r="M11" s="4">
        <v>5901335460</v>
      </c>
      <c r="O11" s="4">
        <v>2412448200</v>
      </c>
      <c r="Q11" s="7">
        <v>3488887260</v>
      </c>
    </row>
    <row r="12" spans="1:17" x14ac:dyDescent="0.25">
      <c r="A12" s="2" t="s">
        <v>36</v>
      </c>
      <c r="C12" s="4">
        <v>15586385</v>
      </c>
      <c r="E12" s="4">
        <v>71337878823</v>
      </c>
      <c r="G12" s="4">
        <v>67024256463</v>
      </c>
      <c r="I12" s="7">
        <v>4313622360</v>
      </c>
      <c r="K12" s="4">
        <v>15586385</v>
      </c>
      <c r="M12" s="4">
        <v>71337878823</v>
      </c>
      <c r="O12" s="4">
        <v>33881559063</v>
      </c>
      <c r="Q12" s="7">
        <v>37456319760</v>
      </c>
    </row>
    <row r="13" spans="1:17" x14ac:dyDescent="0.25">
      <c r="A13" s="2" t="s">
        <v>25</v>
      </c>
      <c r="C13" s="4">
        <v>3883071</v>
      </c>
      <c r="E13" s="4">
        <v>20898529838</v>
      </c>
      <c r="G13" s="4">
        <v>18508756757</v>
      </c>
      <c r="I13" s="7">
        <v>2389773081</v>
      </c>
      <c r="K13" s="4">
        <v>3883071</v>
      </c>
      <c r="M13" s="4">
        <v>20898529838</v>
      </c>
      <c r="O13" s="4">
        <v>20160782307</v>
      </c>
      <c r="Q13" s="7">
        <v>737747531</v>
      </c>
    </row>
    <row r="14" spans="1:17" x14ac:dyDescent="0.25">
      <c r="A14" s="2" t="s">
        <v>54</v>
      </c>
      <c r="C14" s="4">
        <v>7046997</v>
      </c>
      <c r="E14" s="4">
        <v>26126713189</v>
      </c>
      <c r="G14" s="4">
        <v>25815827692</v>
      </c>
      <c r="I14" s="7">
        <v>310885497</v>
      </c>
      <c r="K14" s="4">
        <v>7046997</v>
      </c>
      <c r="M14" s="4">
        <v>26126713189</v>
      </c>
      <c r="O14" s="4">
        <v>25815827692</v>
      </c>
      <c r="Q14" s="7">
        <v>310885497</v>
      </c>
    </row>
    <row r="15" spans="1:17" x14ac:dyDescent="0.25">
      <c r="A15" s="2" t="s">
        <v>19</v>
      </c>
      <c r="C15" s="4">
        <v>1448188</v>
      </c>
      <c r="E15" s="4">
        <v>43039253828</v>
      </c>
      <c r="G15" s="4">
        <v>43776574157</v>
      </c>
      <c r="I15" s="7">
        <v>-737320329</v>
      </c>
      <c r="K15" s="4">
        <v>1448188</v>
      </c>
      <c r="M15" s="4">
        <v>43039253828</v>
      </c>
      <c r="O15" s="4">
        <v>36090827981</v>
      </c>
      <c r="Q15" s="7">
        <v>6948425847</v>
      </c>
    </row>
    <row r="16" spans="1:17" x14ac:dyDescent="0.25">
      <c r="A16" s="2" t="s">
        <v>52</v>
      </c>
      <c r="C16" s="4">
        <v>7602930</v>
      </c>
      <c r="E16" s="4">
        <v>24325557428</v>
      </c>
      <c r="G16" s="4">
        <v>25346009115</v>
      </c>
      <c r="I16" s="7">
        <v>-1020451687</v>
      </c>
      <c r="K16" s="4">
        <v>7602930</v>
      </c>
      <c r="M16" s="4">
        <v>24325557428</v>
      </c>
      <c r="O16" s="4">
        <v>25346009115</v>
      </c>
      <c r="Q16" s="7">
        <v>-1020451687</v>
      </c>
    </row>
    <row r="17" spans="1:17" x14ac:dyDescent="0.25">
      <c r="A17" s="2" t="s">
        <v>30</v>
      </c>
      <c r="C17" s="4">
        <v>3499454</v>
      </c>
      <c r="E17" s="4">
        <v>19991513712</v>
      </c>
      <c r="G17" s="4">
        <v>23301805905</v>
      </c>
      <c r="I17" s="7">
        <v>-3310292193</v>
      </c>
      <c r="K17" s="4">
        <v>3499454</v>
      </c>
      <c r="M17" s="4">
        <v>19991513712</v>
      </c>
      <c r="O17" s="4">
        <v>8685652718</v>
      </c>
      <c r="Q17" s="7">
        <v>11305860994</v>
      </c>
    </row>
    <row r="18" spans="1:17" x14ac:dyDescent="0.25">
      <c r="A18" s="2" t="s">
        <v>34</v>
      </c>
      <c r="C18" s="4">
        <v>1409370</v>
      </c>
      <c r="E18" s="4">
        <v>20631578222</v>
      </c>
      <c r="G18" s="4">
        <v>20379416937</v>
      </c>
      <c r="I18" s="7">
        <v>252161285</v>
      </c>
      <c r="K18" s="4">
        <v>1409370</v>
      </c>
      <c r="M18" s="4">
        <v>20631578222</v>
      </c>
      <c r="O18" s="4">
        <v>20758639592</v>
      </c>
      <c r="Q18" s="7">
        <v>-127061370</v>
      </c>
    </row>
    <row r="19" spans="1:17" x14ac:dyDescent="0.25">
      <c r="A19" s="2" t="s">
        <v>43</v>
      </c>
      <c r="C19" s="4">
        <v>5303574</v>
      </c>
      <c r="E19" s="4">
        <v>37235716848</v>
      </c>
      <c r="G19" s="4">
        <v>41136760525</v>
      </c>
      <c r="I19" s="7">
        <v>-3901043677</v>
      </c>
      <c r="K19" s="4">
        <v>5303574</v>
      </c>
      <c r="M19" s="4">
        <v>37235716848</v>
      </c>
      <c r="O19" s="4">
        <v>15661043003</v>
      </c>
      <c r="Q19" s="7">
        <v>21574673845</v>
      </c>
    </row>
    <row r="20" spans="1:17" x14ac:dyDescent="0.25">
      <c r="A20" s="2" t="s">
        <v>40</v>
      </c>
      <c r="C20" s="4">
        <v>2788720</v>
      </c>
      <c r="E20" s="4">
        <v>38981757197</v>
      </c>
      <c r="G20" s="4">
        <v>41056491703</v>
      </c>
      <c r="I20" s="7">
        <v>-2074734506</v>
      </c>
      <c r="K20" s="4">
        <v>2788720</v>
      </c>
      <c r="M20" s="4">
        <v>38981757197</v>
      </c>
      <c r="O20" s="4">
        <v>22816423705</v>
      </c>
      <c r="Q20" s="7">
        <v>16165333492</v>
      </c>
    </row>
    <row r="21" spans="1:17" x14ac:dyDescent="0.25">
      <c r="A21" s="2" t="s">
        <v>15</v>
      </c>
      <c r="C21" s="4">
        <v>760425</v>
      </c>
      <c r="E21" s="4">
        <v>15958559076</v>
      </c>
      <c r="G21" s="4">
        <v>27394928712</v>
      </c>
      <c r="I21" s="7">
        <v>-11436369636</v>
      </c>
      <c r="K21" s="4">
        <v>760425</v>
      </c>
      <c r="M21" s="4">
        <v>15958559076</v>
      </c>
      <c r="O21" s="4">
        <v>7048997726</v>
      </c>
      <c r="Q21" s="7">
        <v>8909561350</v>
      </c>
    </row>
    <row r="22" spans="1:17" x14ac:dyDescent="0.25">
      <c r="A22" s="2" t="s">
        <v>16</v>
      </c>
      <c r="C22" s="4">
        <v>38086000</v>
      </c>
      <c r="E22" s="4">
        <v>24665388621</v>
      </c>
      <c r="G22" s="4">
        <v>24024239375</v>
      </c>
      <c r="I22" s="7">
        <v>641149246</v>
      </c>
      <c r="K22" s="4">
        <v>38086000</v>
      </c>
      <c r="M22" s="4">
        <v>24665388621</v>
      </c>
      <c r="O22" s="4">
        <v>18598010773</v>
      </c>
      <c r="Q22" s="7">
        <v>6067377848</v>
      </c>
    </row>
    <row r="23" spans="1:17" x14ac:dyDescent="0.25">
      <c r="A23" s="2" t="s">
        <v>53</v>
      </c>
      <c r="C23" s="4">
        <v>14663</v>
      </c>
      <c r="E23" s="4">
        <v>307011635</v>
      </c>
      <c r="G23" s="4">
        <v>293118441</v>
      </c>
      <c r="I23" s="7">
        <v>13893194</v>
      </c>
      <c r="K23" s="4">
        <v>14663</v>
      </c>
      <c r="M23" s="4">
        <v>307011635</v>
      </c>
      <c r="O23" s="4">
        <v>293118441</v>
      </c>
      <c r="Q23" s="7">
        <v>13893194</v>
      </c>
    </row>
    <row r="24" spans="1:17" x14ac:dyDescent="0.25">
      <c r="A24" s="2" t="s">
        <v>50</v>
      </c>
      <c r="C24" s="4">
        <v>300000</v>
      </c>
      <c r="E24" s="4">
        <v>1330301850</v>
      </c>
      <c r="G24" s="4">
        <v>1129617201</v>
      </c>
      <c r="I24" s="7">
        <v>200684649</v>
      </c>
      <c r="K24" s="4">
        <v>300000</v>
      </c>
      <c r="M24" s="4">
        <v>1330301850</v>
      </c>
      <c r="O24" s="4">
        <v>1129617201</v>
      </c>
      <c r="Q24" s="7">
        <v>200684649</v>
      </c>
    </row>
    <row r="25" spans="1:17" x14ac:dyDescent="0.25">
      <c r="A25" s="2" t="s">
        <v>31</v>
      </c>
      <c r="C25" s="4">
        <v>3129353</v>
      </c>
      <c r="E25" s="4">
        <v>13882811300</v>
      </c>
      <c r="G25" s="4">
        <v>18189307308</v>
      </c>
      <c r="I25" s="7">
        <v>-4306496008</v>
      </c>
      <c r="K25" s="4">
        <v>3129353</v>
      </c>
      <c r="M25" s="4">
        <v>13882811300</v>
      </c>
      <c r="O25" s="4">
        <v>11908925627</v>
      </c>
      <c r="Q25" s="7">
        <v>1973885673</v>
      </c>
    </row>
    <row r="26" spans="1:17" x14ac:dyDescent="0.25">
      <c r="A26" s="2" t="s">
        <v>20</v>
      </c>
      <c r="C26" s="4">
        <v>208825</v>
      </c>
      <c r="E26" s="4">
        <v>15328231382</v>
      </c>
      <c r="G26" s="4">
        <v>17319853086</v>
      </c>
      <c r="I26" s="7">
        <v>-1991621704</v>
      </c>
      <c r="K26" s="4">
        <v>208825</v>
      </c>
      <c r="M26" s="4">
        <v>15328231382</v>
      </c>
      <c r="O26" s="4">
        <v>13575207650</v>
      </c>
      <c r="Q26" s="7">
        <v>1753023732</v>
      </c>
    </row>
    <row r="27" spans="1:17" x14ac:dyDescent="0.25">
      <c r="A27" s="2" t="s">
        <v>24</v>
      </c>
      <c r="C27" s="4">
        <v>5245082</v>
      </c>
      <c r="E27" s="4">
        <v>56916519858</v>
      </c>
      <c r="G27" s="4">
        <v>67235715687</v>
      </c>
      <c r="I27" s="7">
        <v>-10319195829</v>
      </c>
      <c r="K27" s="4">
        <v>5245082</v>
      </c>
      <c r="M27" s="4">
        <v>56916519858</v>
      </c>
      <c r="O27" s="4">
        <v>14045901003</v>
      </c>
      <c r="Q27" s="7">
        <v>42870618855</v>
      </c>
    </row>
    <row r="28" spans="1:17" x14ac:dyDescent="0.25">
      <c r="A28" s="2" t="s">
        <v>42</v>
      </c>
      <c r="C28" s="4">
        <v>285714</v>
      </c>
      <c r="E28" s="4">
        <v>19027210329</v>
      </c>
      <c r="G28" s="4">
        <v>13799091126</v>
      </c>
      <c r="I28" s="7">
        <v>5228119203</v>
      </c>
      <c r="K28" s="4">
        <v>285714</v>
      </c>
      <c r="M28" s="4">
        <v>19027210329</v>
      </c>
      <c r="O28" s="4">
        <v>4748011275</v>
      </c>
      <c r="Q28" s="7">
        <v>14279199054</v>
      </c>
    </row>
    <row r="29" spans="1:17" x14ac:dyDescent="0.25">
      <c r="A29" s="2" t="s">
        <v>51</v>
      </c>
      <c r="C29" s="4">
        <v>560000</v>
      </c>
      <c r="E29" s="4">
        <v>2978988880</v>
      </c>
      <c r="G29" s="4">
        <v>2463935712</v>
      </c>
      <c r="I29" s="7">
        <v>515053168</v>
      </c>
      <c r="K29" s="4">
        <v>560000</v>
      </c>
      <c r="M29" s="4">
        <v>2978988880</v>
      </c>
      <c r="O29" s="4">
        <v>2463935712</v>
      </c>
      <c r="Q29" s="7">
        <v>515053168</v>
      </c>
    </row>
    <row r="30" spans="1:17" x14ac:dyDescent="0.25">
      <c r="A30" s="2" t="s">
        <v>23</v>
      </c>
      <c r="C30" s="4">
        <v>600000</v>
      </c>
      <c r="E30" s="4">
        <v>3028976700</v>
      </c>
      <c r="G30" s="4">
        <v>11105885665</v>
      </c>
      <c r="I30" s="7">
        <v>-8076908965</v>
      </c>
      <c r="K30" s="4">
        <v>600000</v>
      </c>
      <c r="M30" s="4">
        <v>3028976700</v>
      </c>
      <c r="O30" s="4">
        <v>1728019087</v>
      </c>
      <c r="Q30" s="7">
        <v>1300957613</v>
      </c>
    </row>
    <row r="31" spans="1:17" x14ac:dyDescent="0.25">
      <c r="A31" s="2" t="s">
        <v>37</v>
      </c>
      <c r="C31" s="4">
        <v>5231115</v>
      </c>
      <c r="E31" s="4">
        <v>20943191315</v>
      </c>
      <c r="G31" s="4">
        <v>24005226898</v>
      </c>
      <c r="I31" s="7">
        <v>-3062035583</v>
      </c>
      <c r="K31" s="4">
        <v>5231115</v>
      </c>
      <c r="M31" s="4">
        <v>20943191315</v>
      </c>
      <c r="O31" s="4">
        <v>14373593838</v>
      </c>
      <c r="Q31" s="7">
        <v>6569597477</v>
      </c>
    </row>
    <row r="32" spans="1:17" x14ac:dyDescent="0.25">
      <c r="A32" s="2" t="s">
        <v>26</v>
      </c>
      <c r="C32" s="4">
        <v>2488507</v>
      </c>
      <c r="E32" s="4">
        <v>10588856711</v>
      </c>
      <c r="G32" s="4">
        <v>12751476791</v>
      </c>
      <c r="I32" s="7">
        <v>-2162620080</v>
      </c>
      <c r="K32" s="4">
        <v>2488507</v>
      </c>
      <c r="M32" s="4">
        <v>10588856711</v>
      </c>
      <c r="O32" s="4">
        <v>5602906187</v>
      </c>
      <c r="Q32" s="7">
        <v>4985950524</v>
      </c>
    </row>
    <row r="33" spans="1:17" x14ac:dyDescent="0.25">
      <c r="A33" s="2" t="s">
        <v>47</v>
      </c>
      <c r="C33" s="4">
        <v>713311</v>
      </c>
      <c r="E33" s="4">
        <v>11534090679</v>
      </c>
      <c r="G33" s="4">
        <v>9402064409</v>
      </c>
      <c r="I33" s="7">
        <v>2132026270</v>
      </c>
      <c r="K33" s="4">
        <v>713311</v>
      </c>
      <c r="M33" s="4">
        <v>11534090679</v>
      </c>
      <c r="O33" s="4">
        <v>9402064409</v>
      </c>
      <c r="Q33" s="7">
        <v>2132026270</v>
      </c>
    </row>
    <row r="34" spans="1:17" x14ac:dyDescent="0.25">
      <c r="A34" s="2" t="s">
        <v>18</v>
      </c>
      <c r="C34" s="4">
        <v>216510</v>
      </c>
      <c r="E34" s="4">
        <v>15149220884</v>
      </c>
      <c r="G34" s="4">
        <v>24875589663</v>
      </c>
      <c r="I34" s="7">
        <v>-9726368779</v>
      </c>
      <c r="K34" s="4">
        <v>216510</v>
      </c>
      <c r="M34" s="4">
        <v>15149220884</v>
      </c>
      <c r="O34" s="4">
        <v>7754762277</v>
      </c>
      <c r="Q34" s="7">
        <v>7394458607</v>
      </c>
    </row>
    <row r="35" spans="1:17" x14ac:dyDescent="0.25">
      <c r="A35" s="2" t="s">
        <v>39</v>
      </c>
      <c r="C35" s="4">
        <v>159631</v>
      </c>
      <c r="E35" s="4">
        <v>13727988441</v>
      </c>
      <c r="G35" s="4">
        <v>11582948703</v>
      </c>
      <c r="I35" s="7">
        <v>2145039738</v>
      </c>
      <c r="K35" s="4">
        <v>159631</v>
      </c>
      <c r="M35" s="4">
        <v>13727988441</v>
      </c>
      <c r="O35" s="4">
        <v>10906273850</v>
      </c>
      <c r="Q35" s="7">
        <v>2821714591</v>
      </c>
    </row>
    <row r="36" spans="1:17" x14ac:dyDescent="0.25">
      <c r="A36" s="2" t="s">
        <v>45</v>
      </c>
      <c r="C36" s="4">
        <v>944461</v>
      </c>
      <c r="E36" s="4">
        <v>14260730200</v>
      </c>
      <c r="G36" s="4">
        <v>14377636763</v>
      </c>
      <c r="I36" s="7">
        <v>-116906563</v>
      </c>
      <c r="K36" s="4">
        <v>944461</v>
      </c>
      <c r="M36" s="4">
        <v>14260730200</v>
      </c>
      <c r="O36" s="4">
        <v>14869718182</v>
      </c>
      <c r="Q36" s="7">
        <v>-608987982</v>
      </c>
    </row>
    <row r="37" spans="1:17" x14ac:dyDescent="0.25">
      <c r="A37" s="2" t="s">
        <v>33</v>
      </c>
      <c r="C37" s="4">
        <v>1250</v>
      </c>
      <c r="E37" s="4">
        <v>7883445859</v>
      </c>
      <c r="G37" s="4">
        <v>6631366667</v>
      </c>
      <c r="I37" s="7">
        <v>1252079192</v>
      </c>
      <c r="K37" s="4">
        <v>1250</v>
      </c>
      <c r="M37" s="4">
        <v>7883445859</v>
      </c>
      <c r="O37" s="4">
        <v>6445625790</v>
      </c>
      <c r="Q37" s="7">
        <v>1437820069</v>
      </c>
    </row>
    <row r="38" spans="1:17" x14ac:dyDescent="0.25">
      <c r="A38" s="2" t="s">
        <v>46</v>
      </c>
      <c r="C38" s="4">
        <v>376175</v>
      </c>
      <c r="E38" s="4">
        <v>15831187477</v>
      </c>
      <c r="G38" s="4">
        <v>21762948565</v>
      </c>
      <c r="I38" s="7">
        <v>-5931761088</v>
      </c>
      <c r="K38" s="4">
        <v>376175</v>
      </c>
      <c r="M38" s="4">
        <v>15831187477</v>
      </c>
      <c r="O38" s="4">
        <v>2714955915</v>
      </c>
      <c r="Q38" s="7">
        <v>13116231562</v>
      </c>
    </row>
    <row r="39" spans="1:17" x14ac:dyDescent="0.25">
      <c r="A39" s="2" t="s">
        <v>32</v>
      </c>
      <c r="C39" s="4">
        <v>100</v>
      </c>
      <c r="E39" s="4">
        <v>628905983</v>
      </c>
      <c r="G39" s="4">
        <v>529606350</v>
      </c>
      <c r="I39" s="7">
        <v>99299633</v>
      </c>
      <c r="K39" s="4">
        <v>100</v>
      </c>
      <c r="M39" s="4">
        <v>628905983</v>
      </c>
      <c r="O39" s="4">
        <v>515654929</v>
      </c>
      <c r="Q39" s="7">
        <v>113251054</v>
      </c>
    </row>
    <row r="40" spans="1:17" x14ac:dyDescent="0.25">
      <c r="A40" s="2" t="s">
        <v>41</v>
      </c>
      <c r="C40" s="4">
        <v>468783</v>
      </c>
      <c r="E40" s="4">
        <v>17134542632</v>
      </c>
      <c r="G40" s="4">
        <v>15357683265</v>
      </c>
      <c r="I40" s="7">
        <v>1776859367</v>
      </c>
      <c r="K40" s="4">
        <v>468783</v>
      </c>
      <c r="M40" s="4">
        <v>17134542632</v>
      </c>
      <c r="O40" s="4">
        <v>7688765807</v>
      </c>
      <c r="Q40" s="7">
        <v>9445776825</v>
      </c>
    </row>
    <row r="41" spans="1:17" x14ac:dyDescent="0.25">
      <c r="A41" s="2" t="s">
        <v>38</v>
      </c>
      <c r="C41" s="4">
        <v>3861836</v>
      </c>
      <c r="E41" s="4">
        <v>28547526834</v>
      </c>
      <c r="G41" s="4">
        <v>33918600439</v>
      </c>
      <c r="I41" s="7">
        <v>-5371073605</v>
      </c>
      <c r="K41" s="4">
        <v>3861836</v>
      </c>
      <c r="M41" s="4">
        <v>28547526834</v>
      </c>
      <c r="O41" s="4">
        <v>29113529243</v>
      </c>
      <c r="Q41" s="7">
        <v>-566002409</v>
      </c>
    </row>
    <row r="42" spans="1:17" x14ac:dyDescent="0.25">
      <c r="A42" s="2" t="s">
        <v>49</v>
      </c>
      <c r="C42" s="4">
        <v>1328692</v>
      </c>
      <c r="E42" s="4">
        <v>5757271497</v>
      </c>
      <c r="G42" s="4">
        <v>5568548172</v>
      </c>
      <c r="I42" s="7">
        <v>188723325</v>
      </c>
      <c r="K42" s="4">
        <v>1328692</v>
      </c>
      <c r="M42" s="4">
        <v>5757271497</v>
      </c>
      <c r="O42" s="4">
        <v>5568548172</v>
      </c>
      <c r="Q42" s="7">
        <v>188723325</v>
      </c>
    </row>
    <row r="43" spans="1:17" x14ac:dyDescent="0.25">
      <c r="A43" s="2" t="s">
        <v>22</v>
      </c>
      <c r="C43" s="4">
        <v>1290297</v>
      </c>
      <c r="E43" s="4">
        <v>24242117132</v>
      </c>
      <c r="G43" s="4">
        <v>22751888575</v>
      </c>
      <c r="I43" s="7">
        <v>1490228557</v>
      </c>
      <c r="K43" s="4">
        <v>1290297</v>
      </c>
      <c r="M43" s="4">
        <v>24242117132</v>
      </c>
      <c r="O43" s="4">
        <v>22259655481</v>
      </c>
      <c r="Q43" s="7">
        <v>1982461651</v>
      </c>
    </row>
    <row r="44" spans="1:17" x14ac:dyDescent="0.25">
      <c r="A44" s="2" t="s">
        <v>17</v>
      </c>
      <c r="C44" s="4">
        <v>2215093</v>
      </c>
      <c r="E44" s="4">
        <v>12110290550</v>
      </c>
      <c r="G44" s="4">
        <v>16566169554</v>
      </c>
      <c r="I44" s="7">
        <v>-4455879004</v>
      </c>
      <c r="K44" s="4">
        <v>2215093</v>
      </c>
      <c r="M44" s="4">
        <v>12110290550</v>
      </c>
      <c r="O44" s="4">
        <v>7982029862</v>
      </c>
      <c r="Q44" s="7">
        <v>4128260688</v>
      </c>
    </row>
    <row r="45" spans="1:17" x14ac:dyDescent="0.25">
      <c r="A45" s="2" t="s">
        <v>21</v>
      </c>
      <c r="C45" s="4">
        <v>0</v>
      </c>
      <c r="E45" s="4">
        <v>0</v>
      </c>
      <c r="G45" s="4">
        <v>10071188297</v>
      </c>
      <c r="I45" s="7">
        <v>-10071188297</v>
      </c>
      <c r="K45" s="4">
        <v>0</v>
      </c>
      <c r="M45" s="4">
        <v>0</v>
      </c>
      <c r="O45" s="4"/>
      <c r="Q45" s="7">
        <v>0</v>
      </c>
    </row>
    <row r="46" spans="1:17" x14ac:dyDescent="0.25">
      <c r="A46" s="2" t="s">
        <v>28</v>
      </c>
      <c r="C46" s="4">
        <v>0</v>
      </c>
      <c r="E46" s="4">
        <v>0</v>
      </c>
      <c r="G46" s="4">
        <v>772122246</v>
      </c>
      <c r="I46" s="7">
        <v>-772122246</v>
      </c>
      <c r="K46" s="4">
        <v>0</v>
      </c>
      <c r="M46" s="4">
        <v>0</v>
      </c>
      <c r="O46" s="4"/>
      <c r="Q46" s="7">
        <v>0</v>
      </c>
    </row>
    <row r="47" spans="1:17" x14ac:dyDescent="0.25">
      <c r="A47" s="2" t="s">
        <v>44</v>
      </c>
      <c r="C47" s="4">
        <v>0</v>
      </c>
      <c r="E47" s="4">
        <v>0</v>
      </c>
      <c r="G47" s="4">
        <v>9839988029</v>
      </c>
      <c r="I47" s="7">
        <v>-9839988029</v>
      </c>
      <c r="K47" s="4">
        <v>0</v>
      </c>
      <c r="M47" s="4">
        <v>0</v>
      </c>
      <c r="O47" s="4"/>
      <c r="Q47" s="7">
        <v>0</v>
      </c>
    </row>
    <row r="48" spans="1:17" x14ac:dyDescent="0.25">
      <c r="A48" s="2" t="s">
        <v>209</v>
      </c>
      <c r="C48" s="4">
        <v>55000</v>
      </c>
      <c r="E48" s="4">
        <v>54630419210</v>
      </c>
      <c r="G48" s="4">
        <v>54630364250</v>
      </c>
      <c r="I48" s="7">
        <v>54960</v>
      </c>
      <c r="K48" s="4">
        <v>55000</v>
      </c>
      <c r="M48" s="4">
        <v>54630419210</v>
      </c>
      <c r="O48" s="4">
        <v>54609563250</v>
      </c>
      <c r="Q48" s="7">
        <v>20855960</v>
      </c>
    </row>
    <row r="49" spans="1:17" x14ac:dyDescent="0.25">
      <c r="A49" s="2" t="s">
        <v>210</v>
      </c>
      <c r="C49" s="4">
        <v>9400</v>
      </c>
      <c r="E49" s="4">
        <v>9083998922</v>
      </c>
      <c r="G49" s="4">
        <v>9065287698</v>
      </c>
      <c r="I49" s="7">
        <v>18711224</v>
      </c>
      <c r="K49" s="4">
        <v>9400</v>
      </c>
      <c r="M49" s="4">
        <v>9083998922</v>
      </c>
      <c r="O49" s="4">
        <v>8465701913</v>
      </c>
      <c r="Q49" s="7">
        <v>618297009</v>
      </c>
    </row>
    <row r="50" spans="1:17" x14ac:dyDescent="0.25">
      <c r="A50" s="2" t="s">
        <v>83</v>
      </c>
      <c r="C50" s="4">
        <v>5093</v>
      </c>
      <c r="E50" s="4">
        <v>4729625851</v>
      </c>
      <c r="G50" s="4">
        <v>4649657561</v>
      </c>
      <c r="I50" s="7">
        <v>79968290</v>
      </c>
      <c r="K50" s="4">
        <v>5093</v>
      </c>
      <c r="M50" s="4">
        <v>4729625851</v>
      </c>
      <c r="O50" s="4">
        <v>4461719496</v>
      </c>
      <c r="Q50" s="7">
        <v>267906355</v>
      </c>
    </row>
    <row r="51" spans="1:17" x14ac:dyDescent="0.25">
      <c r="A51" s="2" t="s">
        <v>89</v>
      </c>
      <c r="C51" s="4">
        <v>137732</v>
      </c>
      <c r="E51" s="4">
        <v>124380921446</v>
      </c>
      <c r="G51" s="4">
        <v>123202812077</v>
      </c>
      <c r="I51" s="7">
        <v>1178109369</v>
      </c>
      <c r="K51" s="4">
        <v>137732</v>
      </c>
      <c r="M51" s="4">
        <v>124380921446</v>
      </c>
      <c r="O51" s="4">
        <v>115894927940</v>
      </c>
      <c r="Q51" s="7">
        <v>8485993506</v>
      </c>
    </row>
    <row r="52" spans="1:17" x14ac:dyDescent="0.25">
      <c r="A52" s="2" t="s">
        <v>92</v>
      </c>
      <c r="C52" s="4">
        <v>70911</v>
      </c>
      <c r="E52" s="4">
        <v>61721466000</v>
      </c>
      <c r="G52" s="4">
        <v>60227674993</v>
      </c>
      <c r="I52" s="7">
        <v>1493791007</v>
      </c>
      <c r="K52" s="4">
        <v>70911</v>
      </c>
      <c r="M52" s="4">
        <v>61721466000</v>
      </c>
      <c r="O52" s="4">
        <v>59554760242</v>
      </c>
      <c r="Q52" s="7">
        <v>2166705758</v>
      </c>
    </row>
    <row r="53" spans="1:17" x14ac:dyDescent="0.25">
      <c r="A53" s="2" t="s">
        <v>95</v>
      </c>
      <c r="C53" s="4">
        <v>72917</v>
      </c>
      <c r="E53" s="4">
        <v>68815220911</v>
      </c>
      <c r="G53" s="4">
        <v>67711037807</v>
      </c>
      <c r="I53" s="7">
        <v>1104183104</v>
      </c>
      <c r="K53" s="4">
        <v>72917</v>
      </c>
      <c r="M53" s="4">
        <v>68815220911</v>
      </c>
      <c r="O53" s="4">
        <v>65836027332</v>
      </c>
      <c r="Q53" s="7">
        <v>2979193579</v>
      </c>
    </row>
    <row r="54" spans="1:17" x14ac:dyDescent="0.25">
      <c r="A54" s="2" t="s">
        <v>77</v>
      </c>
      <c r="C54" s="4">
        <v>6728</v>
      </c>
      <c r="E54" s="4">
        <v>5405585219</v>
      </c>
      <c r="G54" s="4">
        <v>5251867753</v>
      </c>
      <c r="I54" s="7">
        <v>153717466</v>
      </c>
      <c r="K54" s="4">
        <v>6728</v>
      </c>
      <c r="M54" s="4">
        <v>5405585219</v>
      </c>
      <c r="O54" s="4">
        <v>5096075112</v>
      </c>
      <c r="Q54" s="7">
        <v>309510107</v>
      </c>
    </row>
    <row r="55" spans="1:17" x14ac:dyDescent="0.25">
      <c r="A55" s="2" t="s">
        <v>74</v>
      </c>
      <c r="C55" s="4">
        <v>31514</v>
      </c>
      <c r="E55" s="4">
        <v>30657424091</v>
      </c>
      <c r="G55" s="4">
        <v>30205683511</v>
      </c>
      <c r="I55" s="7">
        <v>451740580</v>
      </c>
      <c r="K55" s="4">
        <v>31514</v>
      </c>
      <c r="M55" s="4">
        <v>30657424091</v>
      </c>
      <c r="O55" s="4">
        <v>28341360942</v>
      </c>
      <c r="Q55" s="7">
        <v>2316063149</v>
      </c>
    </row>
    <row r="56" spans="1:17" x14ac:dyDescent="0.25">
      <c r="A56" s="2" t="s">
        <v>80</v>
      </c>
      <c r="C56" s="4">
        <v>8571</v>
      </c>
      <c r="E56" s="4">
        <v>6808345401</v>
      </c>
      <c r="G56" s="4">
        <v>6744623393</v>
      </c>
      <c r="I56" s="7">
        <v>63722008</v>
      </c>
      <c r="K56" s="4">
        <v>8571</v>
      </c>
      <c r="M56" s="4">
        <v>6808345401</v>
      </c>
      <c r="O56" s="4">
        <v>6553013264</v>
      </c>
      <c r="Q56" s="7">
        <v>255332137</v>
      </c>
    </row>
    <row r="57" spans="1:17" x14ac:dyDescent="0.25">
      <c r="A57" s="2" t="s">
        <v>86</v>
      </c>
      <c r="C57" s="4">
        <v>20000</v>
      </c>
      <c r="E57" s="4">
        <v>18800519734</v>
      </c>
      <c r="G57" s="4">
        <v>18516545760</v>
      </c>
      <c r="I57" s="7">
        <v>283973974</v>
      </c>
      <c r="K57" s="4">
        <v>20000</v>
      </c>
      <c r="M57" s="4">
        <v>18800519734</v>
      </c>
      <c r="O57" s="4">
        <v>18433354480</v>
      </c>
      <c r="Q57" s="7">
        <v>367165254</v>
      </c>
    </row>
    <row r="58" spans="1:17" x14ac:dyDescent="0.25">
      <c r="A58" s="2" t="s">
        <v>211</v>
      </c>
      <c r="C58" s="4">
        <v>1000</v>
      </c>
      <c r="E58" s="4">
        <v>957898020</v>
      </c>
      <c r="G58" s="4">
        <v>899357492</v>
      </c>
      <c r="I58" s="7">
        <v>58540528</v>
      </c>
      <c r="K58" s="4">
        <v>1000</v>
      </c>
      <c r="M58" s="4">
        <v>957898020</v>
      </c>
      <c r="O58" s="4">
        <v>930674250</v>
      </c>
      <c r="Q58" s="7">
        <v>27223770</v>
      </c>
    </row>
    <row r="59" spans="1:17" x14ac:dyDescent="0.25">
      <c r="A59" s="2" t="s">
        <v>212</v>
      </c>
      <c r="C59" s="4">
        <v>0</v>
      </c>
      <c r="E59" s="4">
        <v>0</v>
      </c>
      <c r="G59" s="4">
        <v>0</v>
      </c>
      <c r="I59" s="7">
        <v>0</v>
      </c>
      <c r="K59" s="4">
        <v>5250</v>
      </c>
      <c r="M59" s="4">
        <v>5246193750</v>
      </c>
      <c r="O59" s="4">
        <v>5251704726</v>
      </c>
      <c r="Q59" s="7">
        <v>-5510976</v>
      </c>
    </row>
    <row r="60" spans="1:17" x14ac:dyDescent="0.25">
      <c r="A60" s="2" t="s">
        <v>213</v>
      </c>
      <c r="C60" s="4">
        <v>0</v>
      </c>
      <c r="E60" s="4">
        <v>0</v>
      </c>
      <c r="G60" s="4">
        <v>0</v>
      </c>
      <c r="I60" s="7">
        <v>0</v>
      </c>
      <c r="K60" s="4">
        <v>3250</v>
      </c>
      <c r="M60" s="4">
        <v>3217424424</v>
      </c>
      <c r="O60" s="4">
        <v>3151533205</v>
      </c>
      <c r="Q60" s="7">
        <v>65891219</v>
      </c>
    </row>
    <row r="61" spans="1:17" x14ac:dyDescent="0.25">
      <c r="A61" s="2" t="s">
        <v>214</v>
      </c>
      <c r="C61" s="4">
        <v>0</v>
      </c>
      <c r="E61" s="4">
        <v>0</v>
      </c>
      <c r="G61" s="4">
        <v>0</v>
      </c>
      <c r="I61" s="7">
        <v>0</v>
      </c>
      <c r="K61" s="4">
        <v>86275</v>
      </c>
      <c r="M61" s="4">
        <v>83798502007</v>
      </c>
      <c r="O61" s="4">
        <v>83627577018</v>
      </c>
      <c r="Q61" s="7">
        <v>170924989</v>
      </c>
    </row>
    <row r="62" spans="1:17" ht="23.25" thickBot="1" x14ac:dyDescent="0.3">
      <c r="E62" s="6">
        <f>SUM(E8:E61)</f>
        <v>1072104903152</v>
      </c>
      <c r="G62" s="6">
        <f>SUM(G8:G61)</f>
        <v>1148044583951</v>
      </c>
      <c r="I62" s="11">
        <f>SUM(I8:I61)</f>
        <v>-75939680799</v>
      </c>
      <c r="M62" s="6">
        <f>SUM(M8:M61)</f>
        <v>1164367023333</v>
      </c>
      <c r="O62" s="6">
        <f>SUM(O8:O61)</f>
        <v>917055123352</v>
      </c>
      <c r="Q62" s="6">
        <f>SUM(Q8:Q61)</f>
        <v>247311899981</v>
      </c>
    </row>
    <row r="63" spans="1:17" ht="23.25" thickTop="1" x14ac:dyDescent="0.25">
      <c r="I63" s="4"/>
      <c r="Q63" s="4"/>
    </row>
    <row r="64" spans="1:17" x14ac:dyDescent="0.25">
      <c r="I64" s="4"/>
      <c r="Q64" s="4"/>
    </row>
  </sheetData>
  <mergeCells count="14">
    <mergeCell ref="K7"/>
    <mergeCell ref="M7"/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تاییدیه</vt:lpstr>
      <vt:lpstr>سهام</vt:lpstr>
      <vt:lpstr>اوراق مشارکت</vt:lpstr>
      <vt:lpstr> تعدیل قیمت 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Yasin Gadari</dc:creator>
  <cp:lastModifiedBy>Yasin Gadari</cp:lastModifiedBy>
  <dcterms:created xsi:type="dcterms:W3CDTF">2020-03-28T06:46:31Z</dcterms:created>
  <dcterms:modified xsi:type="dcterms:W3CDTF">2020-03-29T15:04:40Z</dcterms:modified>
</cp:coreProperties>
</file>