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فروردین 99\تارنما\"/>
    </mc:Choice>
  </mc:AlternateContent>
  <bookViews>
    <workbookView xWindow="0" yWindow="0" windowWidth="26520" windowHeight="7770" tabRatio="852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سایر درآمدها " sheetId="14" r:id="rId12"/>
  </sheets>
  <calcPr calcId="152511"/>
</workbook>
</file>

<file path=xl/calcChain.xml><?xml version="1.0" encoding="utf-8"?>
<calcChain xmlns="http://schemas.openxmlformats.org/spreadsheetml/2006/main">
  <c r="S10" i="6" l="1"/>
  <c r="Q10" i="6"/>
  <c r="O10" i="6"/>
  <c r="M10" i="6"/>
  <c r="K10" i="6"/>
  <c r="E11" i="15" l="1"/>
  <c r="G11" i="15"/>
  <c r="C11" i="15"/>
  <c r="C10" i="14"/>
  <c r="E10" i="14"/>
  <c r="I22" i="12"/>
  <c r="O22" i="12"/>
  <c r="M22" i="12"/>
  <c r="K22" i="12"/>
  <c r="G22" i="12"/>
  <c r="E22" i="12"/>
  <c r="C22" i="12"/>
  <c r="U48" i="11"/>
  <c r="S48" i="11"/>
  <c r="K48" i="11"/>
  <c r="I48" i="11"/>
  <c r="Q48" i="11"/>
  <c r="O48" i="11"/>
  <c r="M48" i="11"/>
  <c r="G48" i="11"/>
  <c r="E48" i="11"/>
  <c r="C48" i="11"/>
  <c r="O61" i="9"/>
  <c r="M61" i="9"/>
  <c r="G61" i="9"/>
  <c r="E61" i="9"/>
  <c r="Q22" i="12" l="1"/>
  <c r="Q61" i="9"/>
  <c r="I61" i="9"/>
  <c r="S14" i="7"/>
  <c r="Q14" i="7"/>
  <c r="O14" i="7"/>
  <c r="M14" i="7"/>
  <c r="K14" i="7"/>
  <c r="I14" i="7"/>
  <c r="Y50" i="1"/>
  <c r="AA23" i="3"/>
  <c r="W23" i="3"/>
  <c r="AK23" i="3"/>
  <c r="O23" i="3"/>
  <c r="Q23" i="3"/>
  <c r="AI23" i="3"/>
  <c r="AG23" i="3"/>
  <c r="S23" i="3"/>
  <c r="W50" i="1"/>
  <c r="U50" i="1"/>
  <c r="O50" i="1"/>
  <c r="K50" i="1"/>
  <c r="G50" i="1"/>
  <c r="E50" i="1"/>
</calcChain>
</file>

<file path=xl/sharedStrings.xml><?xml version="1.0" encoding="utf-8"?>
<sst xmlns="http://schemas.openxmlformats.org/spreadsheetml/2006/main" count="601" uniqueCount="165">
  <si>
    <t>صندوق سرمایه‌گذاری توسعه ممتاز</t>
  </si>
  <si>
    <t>صورت وضعیت پورتفوی</t>
  </si>
  <si>
    <t>برای ماه منتهی به 1399/01/31</t>
  </si>
  <si>
    <t>نام شرکت</t>
  </si>
  <si>
    <t>1398/12/29</t>
  </si>
  <si>
    <t>تغییرات طی دوره</t>
  </si>
  <si>
    <t>1399/01/31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</si>
  <si>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</si>
  <si>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</si>
  <si>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</si>
  <si>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</si>
  <si>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</si>
  <si>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</si>
  <si>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</si>
  <si>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</si>
  <si>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</si>
  <si>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بانک تجارت</t>
  </si>
  <si>
    <t>پالایش نفت اصفهان</t>
  </si>
  <si>
    <t>پتروشيمي تندگويان</t>
  </si>
  <si>
    <t>پتروشیمی پارس</t>
  </si>
  <si>
    <t>پتروشیمی پردیس</t>
  </si>
  <si>
    <t>پتروشیمی زاگرس</t>
  </si>
  <si>
    <t>پتروشیمی‌شیراز</t>
  </si>
  <si>
    <t>تامين سرمايه بانك ملت</t>
  </si>
  <si>
    <t>تامین سرمایه امید</t>
  </si>
  <si>
    <t>تامین سرمایه لوتوس پارسیان</t>
  </si>
  <si>
    <t>تراکتورسازی‌ایران‌</t>
  </si>
  <si>
    <t>توسعه‌معادن‌وفلزات‌</t>
  </si>
  <si>
    <t>ح . توسعه‌معادن‌وفلزات‌</t>
  </si>
  <si>
    <t>زامیاد</t>
  </si>
  <si>
    <t>س. نفت و گاز و پتروشیمی تأمین</t>
  </si>
  <si>
    <t>س.ص.بازنشستگی کارکنان بانکها</t>
  </si>
  <si>
    <t>سرمايه گذاري كشاورزي كوثر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</si>
  <si>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</si>
  <si>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</si>
  <si>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</si>
  <si>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</si>
  <si>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</si>
  <si>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</si>
  <si>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صنایع پتروشیمی کرمانشاه</t>
  </si>
  <si>
    <t>صنعتی دوده فام</t>
  </si>
  <si>
    <t>فولاد  خوزستان</t>
  </si>
  <si>
    <t>فولاد مبارکه اصفهان</t>
  </si>
  <si>
    <t>گروه پتروشیمی س. ایرانیان</t>
  </si>
  <si>
    <t>گسترش نفت و گاز پارسیان</t>
  </si>
  <si>
    <t>م .صنایع و معادن احیاء سپاهان</t>
  </si>
  <si>
    <t>مبین انرژی خلیج فارس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</si>
  <si>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</si>
  <si>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</si>
  <si>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</si>
  <si>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</si>
  <si>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</si>
  <si>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بانک ملت</t>
  </si>
  <si>
    <t>پتروشیمی خراسان</t>
  </si>
  <si>
    <t>سرمايه گذاري تامين اجتماعي</t>
  </si>
  <si>
    <t>سرمايه گذاري صبا تامين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</si>
  <si>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</si>
  <si>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</si>
  <si>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</si>
  <si>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</si>
  <si>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</si>
  <si>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</si>
  <si>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</si>
  <si>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</si>
  <si>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</si>
  <si>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</si>
  <si>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</si>
  <si>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</si>
  <si>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</si>
  <si>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</si>
  <si>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</si>
  <si>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</si>
  <si>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</si>
  <si>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</si>
  <si>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</si>
  <si>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</si>
  <si>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</si>
  <si>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</si>
  <si>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</si>
  <si>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</si>
  <si>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</si>
  <si>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</si>
  <si>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</si>
  <si>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</si>
  <si>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</si>
  <si>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</si>
  <si>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</si>
  <si>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</si>
  <si>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</si>
  <si>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</si>
  <si>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</si>
  <si>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</si>
  <si>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</si>
  <si>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</si>
  <si>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</si>
  <si>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</si>
  <si>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</si>
  <si>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</si>
  <si>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</si>
  <si>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مرابحه پديده شيمي قرن990701</t>
  </si>
  <si>
    <t>1397/07/01</t>
  </si>
  <si>
    <t>1399/07/01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</si>
  <si>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</si>
  <si>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</si>
  <si>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</si>
  <si>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</si>
  <si>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</si>
  <si>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</si>
  <si>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</si>
  <si>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</si>
  <si>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</si>
  <si>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</si>
  <si>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</si>
  <si>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</si>
  <si>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</si>
  <si>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</si>
  <si>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</si>
  <si>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</si>
  <si>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</si>
  <si>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</si>
  <si>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</si>
  <si>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8568481870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</si>
  <si>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</si>
  <si>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</si>
  <si>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</si>
  <si>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</si>
  <si>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</si>
  <si>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</si>
  <si>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</si>
  <si>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</si>
  <si>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</si>
  <si>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</si>
  <si>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</si>
  <si>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</si>
  <si>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</si>
  <si>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</si>
  <si>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</si>
  <si>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</si>
  <si>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</si>
  <si>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</si>
  <si>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1399/01/30</t>
  </si>
  <si>
    <t>بهای فروش</t>
  </si>
  <si>
    <t>ارزش دفتری</t>
  </si>
  <si>
    <t>سود و زیان ناشی از تغییر قیمت</t>
  </si>
  <si>
    <t>اجاره دولتی آپرورش-ملت991118</t>
  </si>
  <si>
    <t>مشارکت دولتی9-شرایط خاص990909</t>
  </si>
  <si>
    <t>اجاره تامین اجتماعی-سپهر991226</t>
  </si>
  <si>
    <t>اجاره تامین اجتماعی-سپهر000523</t>
  </si>
  <si>
    <t>منفعت دولتی4-شرایط خاص14010729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</si>
  <si>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</si>
  <si>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</si>
  <si>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</si>
  <si>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</si>
  <si>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</si>
  <si>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</si>
  <si>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</si>
  <si>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</si>
  <si>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</si>
  <si>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</si>
  <si>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</si>
  <si>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</si>
  <si>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</si>
  <si>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1399/01/01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</si>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</sst>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10</xdr:col>
      <xdr:colOff>508000</xdr:colOff>
      <xdr:row>46</xdr:row>
      <xdr:rowOff>99657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0399000" y="31750"/>
          <a:ext cx="6646333" cy="8830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9"/>
  <sheetViews>
    <sheetView rightToLeft="1" workbookViewId="0">
      <selection activeCell="U13" sqref="U13"/>
    </sheetView>
  </sheetViews>
  <sheetFormatPr defaultRowHeight="22.5"/>
  <cols>
    <col min="1" max="1" width="32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>
      <c r="A3" s="15" t="s">
        <v>124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>
      <c r="A6" s="13" t="s">
        <v>3</v>
      </c>
      <c r="C6" s="14" t="s">
        <v>126</v>
      </c>
      <c r="D6" s="14" t="s">
        <v>126</v>
      </c>
      <c r="E6" s="14" t="s">
        <v>126</v>
      </c>
      <c r="F6" s="14" t="s">
        <v>126</v>
      </c>
      <c r="G6" s="14" t="s">
        <v>126</v>
      </c>
      <c r="H6" s="14" t="s">
        <v>126</v>
      </c>
      <c r="I6" s="14" t="s">
        <v>126</v>
      </c>
      <c r="J6" s="14" t="s">
        <v>126</v>
      </c>
      <c r="K6" s="14" t="s">
        <v>126</v>
      </c>
      <c r="M6" s="14" t="s">
        <v>127</v>
      </c>
      <c r="N6" s="14" t="s">
        <v>127</v>
      </c>
      <c r="O6" s="14" t="s">
        <v>127</v>
      </c>
      <c r="P6" s="14" t="s">
        <v>127</v>
      </c>
      <c r="Q6" s="14" t="s">
        <v>127</v>
      </c>
      <c r="R6" s="14" t="s">
        <v>127</v>
      </c>
      <c r="S6" s="14" t="s">
        <v>127</v>
      </c>
      <c r="T6" s="14" t="s">
        <v>127</v>
      </c>
      <c r="U6" s="14" t="s">
        <v>127</v>
      </c>
    </row>
    <row r="7" spans="1:21" ht="24">
      <c r="A7" s="14" t="s">
        <v>3</v>
      </c>
      <c r="C7" s="14" t="s">
        <v>150</v>
      </c>
      <c r="E7" s="14" t="s">
        <v>151</v>
      </c>
      <c r="G7" s="14" t="s">
        <v>152</v>
      </c>
      <c r="I7" s="14" t="s">
        <v>114</v>
      </c>
      <c r="K7" s="14" t="s">
        <v>153</v>
      </c>
      <c r="M7" s="14" t="s">
        <v>150</v>
      </c>
      <c r="O7" s="14" t="s">
        <v>151</v>
      </c>
      <c r="Q7" s="14" t="s">
        <v>152</v>
      </c>
      <c r="S7" s="14" t="s">
        <v>114</v>
      </c>
      <c r="U7" s="14" t="s">
        <v>153</v>
      </c>
    </row>
    <row r="8" spans="1:21">
      <c r="A8" s="1" t="s">
        <v>47</v>
      </c>
      <c r="C8" s="4">
        <v>699255880</v>
      </c>
      <c r="E8" s="4">
        <v>1558360912</v>
      </c>
      <c r="G8" s="4">
        <v>0</v>
      </c>
      <c r="I8" s="4">
        <v>2257616792</v>
      </c>
      <c r="K8" s="7">
        <v>8.0119782724825447E-3</v>
      </c>
      <c r="M8" s="4">
        <v>699255880</v>
      </c>
      <c r="O8" s="4">
        <v>1558360912</v>
      </c>
      <c r="Q8" s="4">
        <v>0</v>
      </c>
      <c r="S8" s="4">
        <v>2257616792</v>
      </c>
      <c r="U8" s="7">
        <v>8.0119782724825447E-3</v>
      </c>
    </row>
    <row r="9" spans="1:21">
      <c r="A9" s="1" t="s">
        <v>30</v>
      </c>
      <c r="C9" s="4">
        <v>0</v>
      </c>
      <c r="E9" s="4">
        <v>6700279591</v>
      </c>
      <c r="G9" s="4">
        <v>0</v>
      </c>
      <c r="I9" s="4">
        <v>6700279591</v>
      </c>
      <c r="K9" s="7">
        <v>2.3778390864595513E-2</v>
      </c>
      <c r="M9" s="4">
        <v>0</v>
      </c>
      <c r="O9" s="4">
        <v>6700279591</v>
      </c>
      <c r="Q9" s="4">
        <v>0</v>
      </c>
      <c r="S9" s="4">
        <v>6700279591</v>
      </c>
      <c r="U9" s="7">
        <v>2.3778390864595513E-2</v>
      </c>
    </row>
    <row r="10" spans="1:21">
      <c r="A10" s="1" t="s">
        <v>50</v>
      </c>
      <c r="C10" s="4">
        <v>0</v>
      </c>
      <c r="E10" s="4">
        <v>3957053349</v>
      </c>
      <c r="G10" s="4">
        <v>0</v>
      </c>
      <c r="I10" s="4">
        <v>3957053349</v>
      </c>
      <c r="K10" s="7">
        <v>1.4043049984207544E-2</v>
      </c>
      <c r="M10" s="4">
        <v>0</v>
      </c>
      <c r="O10" s="4">
        <v>3957053349</v>
      </c>
      <c r="Q10" s="4">
        <v>0</v>
      </c>
      <c r="S10" s="4">
        <v>3957053349</v>
      </c>
      <c r="U10" s="7">
        <v>1.4043049984207544E-2</v>
      </c>
    </row>
    <row r="11" spans="1:21">
      <c r="A11" s="1" t="s">
        <v>31</v>
      </c>
      <c r="C11" s="4">
        <v>0</v>
      </c>
      <c r="E11" s="4">
        <v>2017020420</v>
      </c>
      <c r="G11" s="4">
        <v>0</v>
      </c>
      <c r="I11" s="4">
        <v>2017020420</v>
      </c>
      <c r="K11" s="7">
        <v>7.1581341162320761E-3</v>
      </c>
      <c r="M11" s="4">
        <v>0</v>
      </c>
      <c r="O11" s="4">
        <v>2017020420</v>
      </c>
      <c r="Q11" s="4">
        <v>0</v>
      </c>
      <c r="S11" s="4">
        <v>2017020420</v>
      </c>
      <c r="U11" s="7">
        <v>7.1581341162320761E-3</v>
      </c>
    </row>
    <row r="12" spans="1:21">
      <c r="A12" s="1" t="s">
        <v>45</v>
      </c>
      <c r="C12" s="4">
        <v>0</v>
      </c>
      <c r="E12" s="4">
        <v>4889247309</v>
      </c>
      <c r="G12" s="4">
        <v>0</v>
      </c>
      <c r="I12" s="4">
        <v>4889247309</v>
      </c>
      <c r="K12" s="7">
        <v>1.7351280938072394E-2</v>
      </c>
      <c r="M12" s="4">
        <v>0</v>
      </c>
      <c r="O12" s="4">
        <v>4889247309</v>
      </c>
      <c r="Q12" s="4">
        <v>0</v>
      </c>
      <c r="S12" s="4">
        <v>4889247309</v>
      </c>
      <c r="U12" s="7">
        <v>1.7351280938072394E-2</v>
      </c>
    </row>
    <row r="13" spans="1:21">
      <c r="A13" s="1" t="s">
        <v>46</v>
      </c>
      <c r="C13" s="4">
        <v>0</v>
      </c>
      <c r="E13" s="4">
        <v>12984713966</v>
      </c>
      <c r="G13" s="4">
        <v>0</v>
      </c>
      <c r="I13" s="4">
        <v>12984713966</v>
      </c>
      <c r="K13" s="7">
        <v>4.6081003002210415E-2</v>
      </c>
      <c r="M13" s="4">
        <v>0</v>
      </c>
      <c r="O13" s="4">
        <v>12984713966</v>
      </c>
      <c r="Q13" s="4">
        <v>0</v>
      </c>
      <c r="S13" s="4">
        <v>12984713966</v>
      </c>
      <c r="U13" s="7">
        <v>4.6081003002210415E-2</v>
      </c>
    </row>
    <row r="14" spans="1:21">
      <c r="A14" s="1" t="s">
        <v>43</v>
      </c>
      <c r="C14" s="4">
        <v>0</v>
      </c>
      <c r="E14" s="4">
        <v>9142897024</v>
      </c>
      <c r="G14" s="4">
        <v>0</v>
      </c>
      <c r="I14" s="4">
        <v>9142897024</v>
      </c>
      <c r="K14" s="7">
        <v>3.2446911523429753E-2</v>
      </c>
      <c r="M14" s="4">
        <v>0</v>
      </c>
      <c r="O14" s="4">
        <v>9142897024</v>
      </c>
      <c r="Q14" s="4">
        <v>0</v>
      </c>
      <c r="S14" s="4">
        <v>9142897024</v>
      </c>
      <c r="U14" s="7">
        <v>3.2446911523429753E-2</v>
      </c>
    </row>
    <row r="15" spans="1:21">
      <c r="A15" s="1" t="s">
        <v>24</v>
      </c>
      <c r="C15" s="4">
        <v>0</v>
      </c>
      <c r="E15" s="4">
        <v>13349466435</v>
      </c>
      <c r="G15" s="4">
        <v>0</v>
      </c>
      <c r="I15" s="4">
        <v>13349466435</v>
      </c>
      <c r="K15" s="7">
        <v>4.7375460443711569E-2</v>
      </c>
      <c r="M15" s="4">
        <v>0</v>
      </c>
      <c r="O15" s="4">
        <v>13349466435</v>
      </c>
      <c r="Q15" s="4">
        <v>0</v>
      </c>
      <c r="S15" s="4">
        <v>13349466435</v>
      </c>
      <c r="U15" s="7">
        <v>4.7375460443711569E-2</v>
      </c>
    </row>
    <row r="16" spans="1:21">
      <c r="A16" s="1" t="s">
        <v>19</v>
      </c>
      <c r="C16" s="4">
        <v>0</v>
      </c>
      <c r="E16" s="4">
        <v>3063118906</v>
      </c>
      <c r="G16" s="4">
        <v>0</v>
      </c>
      <c r="I16" s="4">
        <v>3063118906</v>
      </c>
      <c r="K16" s="7">
        <v>1.0870596909035793E-2</v>
      </c>
      <c r="M16" s="4">
        <v>0</v>
      </c>
      <c r="O16" s="4">
        <v>3063118906</v>
      </c>
      <c r="Q16" s="4">
        <v>0</v>
      </c>
      <c r="S16" s="4">
        <v>3063118906</v>
      </c>
      <c r="U16" s="7">
        <v>1.0870596909035793E-2</v>
      </c>
    </row>
    <row r="17" spans="1:21">
      <c r="A17" s="1" t="s">
        <v>38</v>
      </c>
      <c r="C17" s="4">
        <v>0</v>
      </c>
      <c r="E17" s="4">
        <v>-9439435</v>
      </c>
      <c r="G17" s="4">
        <v>0</v>
      </c>
      <c r="I17" s="4">
        <v>-9439435</v>
      </c>
      <c r="K17" s="7">
        <v>-3.3499284906324911E-5</v>
      </c>
      <c r="M17" s="4">
        <v>0</v>
      </c>
      <c r="O17" s="4">
        <v>-9439435</v>
      </c>
      <c r="Q17" s="4">
        <v>0</v>
      </c>
      <c r="S17" s="4">
        <v>-9439435</v>
      </c>
      <c r="U17" s="7">
        <v>-3.3499284906324911E-5</v>
      </c>
    </row>
    <row r="18" spans="1:21">
      <c r="A18" s="1" t="s">
        <v>25</v>
      </c>
      <c r="C18" s="4">
        <v>0</v>
      </c>
      <c r="E18" s="4">
        <v>2416408050</v>
      </c>
      <c r="G18" s="4">
        <v>0</v>
      </c>
      <c r="I18" s="4">
        <v>2416408050</v>
      </c>
      <c r="K18" s="7">
        <v>8.5755070845751902E-3</v>
      </c>
      <c r="M18" s="4">
        <v>0</v>
      </c>
      <c r="O18" s="4">
        <v>2416408050</v>
      </c>
      <c r="Q18" s="4">
        <v>0</v>
      </c>
      <c r="S18" s="4">
        <v>2416408050</v>
      </c>
      <c r="U18" s="7">
        <v>8.5755070845751902E-3</v>
      </c>
    </row>
    <row r="19" spans="1:21">
      <c r="A19" s="1" t="s">
        <v>53</v>
      </c>
      <c r="C19" s="4">
        <v>0</v>
      </c>
      <c r="E19" s="4">
        <v>245232625</v>
      </c>
      <c r="G19" s="4">
        <v>0</v>
      </c>
      <c r="I19" s="4">
        <v>245232625</v>
      </c>
      <c r="K19" s="7">
        <v>8.7029759442179924E-4</v>
      </c>
      <c r="M19" s="4">
        <v>0</v>
      </c>
      <c r="O19" s="4">
        <v>245232625</v>
      </c>
      <c r="Q19" s="4">
        <v>0</v>
      </c>
      <c r="S19" s="4">
        <v>245232625</v>
      </c>
      <c r="U19" s="7">
        <v>8.7029759442179924E-4</v>
      </c>
    </row>
    <row r="20" spans="1:21">
      <c r="A20" s="1" t="s">
        <v>40</v>
      </c>
      <c r="C20" s="4">
        <v>0</v>
      </c>
      <c r="E20" s="4">
        <v>56439379</v>
      </c>
      <c r="G20" s="4">
        <v>0</v>
      </c>
      <c r="I20" s="4">
        <v>56439379</v>
      </c>
      <c r="K20" s="7">
        <v>2.0029576315288479E-4</v>
      </c>
      <c r="M20" s="4">
        <v>0</v>
      </c>
      <c r="O20" s="4">
        <v>56439379</v>
      </c>
      <c r="Q20" s="4">
        <v>0</v>
      </c>
      <c r="S20" s="4">
        <v>56439379</v>
      </c>
      <c r="U20" s="7">
        <v>2.0029576315288479E-4</v>
      </c>
    </row>
    <row r="21" spans="1:21">
      <c r="A21" s="1" t="s">
        <v>36</v>
      </c>
      <c r="C21" s="4">
        <v>0</v>
      </c>
      <c r="E21" s="4">
        <v>184179311</v>
      </c>
      <c r="G21" s="4">
        <v>0</v>
      </c>
      <c r="I21" s="4">
        <v>184179311</v>
      </c>
      <c r="K21" s="7">
        <v>6.5362759667709157E-4</v>
      </c>
      <c r="M21" s="4">
        <v>0</v>
      </c>
      <c r="O21" s="4">
        <v>184179311</v>
      </c>
      <c r="Q21" s="4">
        <v>0</v>
      </c>
      <c r="S21" s="4">
        <v>184179311</v>
      </c>
      <c r="U21" s="7">
        <v>6.5362759667709157E-4</v>
      </c>
    </row>
    <row r="22" spans="1:21">
      <c r="A22" s="1" t="s">
        <v>32</v>
      </c>
      <c r="C22" s="4">
        <v>0</v>
      </c>
      <c r="E22" s="4">
        <v>6198982167</v>
      </c>
      <c r="G22" s="4">
        <v>0</v>
      </c>
      <c r="I22" s="4">
        <v>6198982167</v>
      </c>
      <c r="K22" s="7">
        <v>2.1999353747502937E-2</v>
      </c>
      <c r="M22" s="4">
        <v>0</v>
      </c>
      <c r="O22" s="4">
        <v>6198982167</v>
      </c>
      <c r="Q22" s="4">
        <v>0</v>
      </c>
      <c r="S22" s="4">
        <v>6198982167</v>
      </c>
      <c r="U22" s="7">
        <v>2.1999353747502937E-2</v>
      </c>
    </row>
    <row r="23" spans="1:21">
      <c r="A23" s="1" t="s">
        <v>18</v>
      </c>
      <c r="C23" s="4">
        <v>0</v>
      </c>
      <c r="E23" s="4">
        <v>1996898540</v>
      </c>
      <c r="G23" s="4">
        <v>0</v>
      </c>
      <c r="I23" s="4">
        <v>1996898540</v>
      </c>
      <c r="K23" s="7">
        <v>7.0867242711543914E-3</v>
      </c>
      <c r="M23" s="4">
        <v>0</v>
      </c>
      <c r="O23" s="4">
        <v>1996898540</v>
      </c>
      <c r="Q23" s="4">
        <v>0</v>
      </c>
      <c r="S23" s="4">
        <v>1996898540</v>
      </c>
      <c r="U23" s="7">
        <v>7.0867242711543914E-3</v>
      </c>
    </row>
    <row r="24" spans="1:21">
      <c r="A24" s="1" t="s">
        <v>23</v>
      </c>
      <c r="C24" s="4">
        <v>0</v>
      </c>
      <c r="E24" s="4">
        <v>838642725</v>
      </c>
      <c r="G24" s="4">
        <v>0</v>
      </c>
      <c r="I24" s="4">
        <v>838642725</v>
      </c>
      <c r="K24" s="7">
        <v>2.9762302065104206E-3</v>
      </c>
      <c r="M24" s="4">
        <v>0</v>
      </c>
      <c r="O24" s="4">
        <v>838642725</v>
      </c>
      <c r="Q24" s="4">
        <v>0</v>
      </c>
      <c r="S24" s="4">
        <v>838642725</v>
      </c>
      <c r="U24" s="7">
        <v>2.9762302065104206E-3</v>
      </c>
    </row>
    <row r="25" spans="1:21">
      <c r="A25" s="1" t="s">
        <v>55</v>
      </c>
      <c r="C25" s="4">
        <v>0</v>
      </c>
      <c r="E25" s="4">
        <v>7862859984</v>
      </c>
      <c r="G25" s="4">
        <v>0</v>
      </c>
      <c r="I25" s="4">
        <v>7862859984</v>
      </c>
      <c r="K25" s="7">
        <v>2.7904232274766162E-2</v>
      </c>
      <c r="M25" s="4">
        <v>0</v>
      </c>
      <c r="O25" s="4">
        <v>7862859984</v>
      </c>
      <c r="Q25" s="4">
        <v>0</v>
      </c>
      <c r="S25" s="4">
        <v>7862859984</v>
      </c>
      <c r="U25" s="7">
        <v>2.7904232274766162E-2</v>
      </c>
    </row>
    <row r="26" spans="1:21">
      <c r="A26" s="1" t="s">
        <v>54</v>
      </c>
      <c r="C26" s="4">
        <v>0</v>
      </c>
      <c r="E26" s="4">
        <v>336170508</v>
      </c>
      <c r="G26" s="4">
        <v>0</v>
      </c>
      <c r="I26" s="4">
        <v>336170508</v>
      </c>
      <c r="K26" s="7">
        <v>1.193023907108421E-3</v>
      </c>
      <c r="M26" s="4">
        <v>0</v>
      </c>
      <c r="O26" s="4">
        <v>336170508</v>
      </c>
      <c r="Q26" s="4">
        <v>0</v>
      </c>
      <c r="S26" s="4">
        <v>336170508</v>
      </c>
      <c r="U26" s="7">
        <v>1.193023907108421E-3</v>
      </c>
    </row>
    <row r="27" spans="1:21">
      <c r="A27" s="1" t="s">
        <v>29</v>
      </c>
      <c r="C27" s="4">
        <v>0</v>
      </c>
      <c r="E27" s="4">
        <v>13521727373</v>
      </c>
      <c r="G27" s="4">
        <v>0</v>
      </c>
      <c r="I27" s="4">
        <v>13521727373</v>
      </c>
      <c r="K27" s="7">
        <v>4.7986791338017504E-2</v>
      </c>
      <c r="M27" s="4">
        <v>0</v>
      </c>
      <c r="O27" s="4">
        <v>13521727373</v>
      </c>
      <c r="Q27" s="4">
        <v>0</v>
      </c>
      <c r="S27" s="4">
        <v>13521727373</v>
      </c>
      <c r="U27" s="7">
        <v>4.7986791338017504E-2</v>
      </c>
    </row>
    <row r="28" spans="1:21">
      <c r="A28" s="1" t="s">
        <v>33</v>
      </c>
      <c r="C28" s="4">
        <v>0</v>
      </c>
      <c r="E28" s="4">
        <v>8692736439</v>
      </c>
      <c r="G28" s="4">
        <v>0</v>
      </c>
      <c r="I28" s="4">
        <v>8692736439</v>
      </c>
      <c r="K28" s="7">
        <v>3.0849352168392838E-2</v>
      </c>
      <c r="M28" s="4">
        <v>0</v>
      </c>
      <c r="O28" s="4">
        <v>8692736439</v>
      </c>
      <c r="Q28" s="4">
        <v>0</v>
      </c>
      <c r="S28" s="4">
        <v>8692736439</v>
      </c>
      <c r="U28" s="7">
        <v>3.0849352168392838E-2</v>
      </c>
    </row>
    <row r="29" spans="1:21">
      <c r="A29" s="1" t="s">
        <v>34</v>
      </c>
      <c r="C29" s="4">
        <v>0</v>
      </c>
      <c r="E29" s="4">
        <v>8552445110</v>
      </c>
      <c r="G29" s="4">
        <v>0</v>
      </c>
      <c r="I29" s="4">
        <v>8552445110</v>
      </c>
      <c r="K29" s="7">
        <v>3.0351477115483638E-2</v>
      </c>
      <c r="M29" s="4">
        <v>0</v>
      </c>
      <c r="O29" s="4">
        <v>8552445110</v>
      </c>
      <c r="Q29" s="4">
        <v>0</v>
      </c>
      <c r="S29" s="4">
        <v>8552445110</v>
      </c>
      <c r="U29" s="7">
        <v>3.0351477115483638E-2</v>
      </c>
    </row>
    <row r="30" spans="1:21">
      <c r="A30" s="1" t="s">
        <v>35</v>
      </c>
      <c r="C30" s="4">
        <v>0</v>
      </c>
      <c r="E30" s="4">
        <v>8459838137</v>
      </c>
      <c r="G30" s="4">
        <v>0</v>
      </c>
      <c r="I30" s="4">
        <v>8459838137</v>
      </c>
      <c r="K30" s="7">
        <v>3.002282742693349E-2</v>
      </c>
      <c r="M30" s="4">
        <v>0</v>
      </c>
      <c r="O30" s="4">
        <v>8459838137</v>
      </c>
      <c r="Q30" s="4">
        <v>0</v>
      </c>
      <c r="S30" s="4">
        <v>8459838137</v>
      </c>
      <c r="U30" s="7">
        <v>3.002282742693349E-2</v>
      </c>
    </row>
    <row r="31" spans="1:21">
      <c r="A31" s="1" t="s">
        <v>49</v>
      </c>
      <c r="C31" s="4">
        <v>0</v>
      </c>
      <c r="E31" s="4">
        <v>12835555991</v>
      </c>
      <c r="G31" s="4">
        <v>0</v>
      </c>
      <c r="I31" s="4">
        <v>12835555991</v>
      </c>
      <c r="K31" s="7">
        <v>4.5551661415497283E-2</v>
      </c>
      <c r="M31" s="4">
        <v>0</v>
      </c>
      <c r="O31" s="4">
        <v>12835555991</v>
      </c>
      <c r="Q31" s="4">
        <v>0</v>
      </c>
      <c r="S31" s="4">
        <v>12835555991</v>
      </c>
      <c r="U31" s="7">
        <v>4.5551661415497283E-2</v>
      </c>
    </row>
    <row r="32" spans="1:21">
      <c r="A32" s="1" t="s">
        <v>26</v>
      </c>
      <c r="C32" s="4">
        <v>0</v>
      </c>
      <c r="E32" s="4">
        <v>34050188220</v>
      </c>
      <c r="G32" s="4">
        <v>0</v>
      </c>
      <c r="I32" s="4">
        <v>34050188220</v>
      </c>
      <c r="K32" s="7">
        <v>0.12083953714345914</v>
      </c>
      <c r="M32" s="4">
        <v>0</v>
      </c>
      <c r="O32" s="4">
        <v>34050188220</v>
      </c>
      <c r="Q32" s="4">
        <v>0</v>
      </c>
      <c r="S32" s="4">
        <v>34050188220</v>
      </c>
      <c r="U32" s="7">
        <v>0.12083953714345914</v>
      </c>
    </row>
    <row r="33" spans="1:21">
      <c r="A33" s="1" t="s">
        <v>15</v>
      </c>
      <c r="C33" s="4">
        <v>0</v>
      </c>
      <c r="E33" s="4">
        <v>8920919614</v>
      </c>
      <c r="G33" s="4">
        <v>0</v>
      </c>
      <c r="I33" s="4">
        <v>8920919614</v>
      </c>
      <c r="K33" s="7">
        <v>3.1659143558465948E-2</v>
      </c>
      <c r="M33" s="4">
        <v>0</v>
      </c>
      <c r="O33" s="4">
        <v>8920919614</v>
      </c>
      <c r="Q33" s="4">
        <v>0</v>
      </c>
      <c r="S33" s="4">
        <v>8920919614</v>
      </c>
      <c r="U33" s="7">
        <v>3.1659143558465948E-2</v>
      </c>
    </row>
    <row r="34" spans="1:21">
      <c r="A34" s="1" t="s">
        <v>27</v>
      </c>
      <c r="C34" s="4">
        <v>0</v>
      </c>
      <c r="E34" s="4">
        <v>6444765993</v>
      </c>
      <c r="G34" s="4">
        <v>0</v>
      </c>
      <c r="I34" s="4">
        <v>6444765993</v>
      </c>
      <c r="K34" s="7">
        <v>2.2871607480119412E-2</v>
      </c>
      <c r="M34" s="4">
        <v>0</v>
      </c>
      <c r="O34" s="4">
        <v>6444765993</v>
      </c>
      <c r="Q34" s="4">
        <v>0</v>
      </c>
      <c r="S34" s="4">
        <v>6444765993</v>
      </c>
      <c r="U34" s="7">
        <v>2.2871607480119412E-2</v>
      </c>
    </row>
    <row r="35" spans="1:21">
      <c r="A35" s="1" t="s">
        <v>22</v>
      </c>
      <c r="C35" s="4">
        <v>0</v>
      </c>
      <c r="E35" s="4">
        <v>14334702583</v>
      </c>
      <c r="G35" s="4">
        <v>0</v>
      </c>
      <c r="I35" s="4">
        <v>14334702583</v>
      </c>
      <c r="K35" s="7">
        <v>5.0871930986902139E-2</v>
      </c>
      <c r="M35" s="4">
        <v>0</v>
      </c>
      <c r="O35" s="4">
        <v>14334702583</v>
      </c>
      <c r="Q35" s="4">
        <v>0</v>
      </c>
      <c r="S35" s="4">
        <v>14334702583</v>
      </c>
      <c r="U35" s="7">
        <v>5.0871930986902139E-2</v>
      </c>
    </row>
    <row r="36" spans="1:21">
      <c r="A36" s="1" t="s">
        <v>51</v>
      </c>
      <c r="C36" s="4">
        <v>0</v>
      </c>
      <c r="E36" s="4">
        <v>1330968560</v>
      </c>
      <c r="G36" s="4">
        <v>0</v>
      </c>
      <c r="I36" s="4">
        <v>1330968560</v>
      </c>
      <c r="K36" s="7">
        <v>4.7234283612102848E-3</v>
      </c>
      <c r="M36" s="4">
        <v>0</v>
      </c>
      <c r="O36" s="4">
        <v>1330968560</v>
      </c>
      <c r="Q36" s="4">
        <v>0</v>
      </c>
      <c r="S36" s="4">
        <v>1330968560</v>
      </c>
      <c r="U36" s="7">
        <v>4.7234283612102848E-3</v>
      </c>
    </row>
    <row r="37" spans="1:21">
      <c r="A37" s="1" t="s">
        <v>17</v>
      </c>
      <c r="C37" s="4">
        <v>0</v>
      </c>
      <c r="E37" s="4">
        <v>1930276342</v>
      </c>
      <c r="G37" s="4">
        <v>0</v>
      </c>
      <c r="I37" s="4">
        <v>1930276342</v>
      </c>
      <c r="K37" s="7">
        <v>6.8502910532883231E-3</v>
      </c>
      <c r="M37" s="4">
        <v>0</v>
      </c>
      <c r="O37" s="4">
        <v>1930276342</v>
      </c>
      <c r="Q37" s="4">
        <v>0</v>
      </c>
      <c r="S37" s="4">
        <v>1930276342</v>
      </c>
      <c r="U37" s="7">
        <v>6.8502910532883231E-3</v>
      </c>
    </row>
    <row r="38" spans="1:21">
      <c r="A38" s="1" t="s">
        <v>42</v>
      </c>
      <c r="C38" s="4">
        <v>0</v>
      </c>
      <c r="E38" s="4">
        <v>24309207950</v>
      </c>
      <c r="G38" s="4">
        <v>0</v>
      </c>
      <c r="I38" s="4">
        <v>24309207950</v>
      </c>
      <c r="K38" s="7">
        <v>8.6270108641475732E-2</v>
      </c>
      <c r="M38" s="4">
        <v>0</v>
      </c>
      <c r="O38" s="4">
        <v>24309207950</v>
      </c>
      <c r="Q38" s="4">
        <v>0</v>
      </c>
      <c r="S38" s="4">
        <v>24309207950</v>
      </c>
      <c r="U38" s="7">
        <v>8.6270108641475732E-2</v>
      </c>
    </row>
    <row r="39" spans="1:21">
      <c r="A39" s="1" t="s">
        <v>41</v>
      </c>
      <c r="C39" s="4">
        <v>0</v>
      </c>
      <c r="E39" s="4">
        <v>2538306499</v>
      </c>
      <c r="G39" s="4">
        <v>0</v>
      </c>
      <c r="I39" s="4">
        <v>2538306499</v>
      </c>
      <c r="K39" s="7">
        <v>9.0081082808003993E-3</v>
      </c>
      <c r="M39" s="4">
        <v>0</v>
      </c>
      <c r="O39" s="4">
        <v>2538306499</v>
      </c>
      <c r="Q39" s="4">
        <v>0</v>
      </c>
      <c r="S39" s="4">
        <v>2538306499</v>
      </c>
      <c r="U39" s="7">
        <v>9.0081082808003993E-3</v>
      </c>
    </row>
    <row r="40" spans="1:21">
      <c r="A40" s="1" t="s">
        <v>48</v>
      </c>
      <c r="C40" s="4">
        <v>0</v>
      </c>
      <c r="E40" s="4">
        <v>1007507636</v>
      </c>
      <c r="G40" s="4">
        <v>0</v>
      </c>
      <c r="I40" s="4">
        <v>1007507636</v>
      </c>
      <c r="K40" s="7">
        <v>3.5755090578686003E-3</v>
      </c>
      <c r="M40" s="4">
        <v>0</v>
      </c>
      <c r="O40" s="4">
        <v>1007507636</v>
      </c>
      <c r="Q40" s="4">
        <v>0</v>
      </c>
      <c r="S40" s="4">
        <v>1007507636</v>
      </c>
      <c r="U40" s="7">
        <v>3.5755090578686003E-3</v>
      </c>
    </row>
    <row r="41" spans="1:21">
      <c r="A41" s="1" t="s">
        <v>52</v>
      </c>
      <c r="C41" s="4">
        <v>0</v>
      </c>
      <c r="E41" s="4">
        <v>152060625</v>
      </c>
      <c r="G41" s="4">
        <v>0</v>
      </c>
      <c r="I41" s="4">
        <v>152060625</v>
      </c>
      <c r="K41" s="7">
        <v>5.3964270106302253E-4</v>
      </c>
      <c r="M41" s="4">
        <v>0</v>
      </c>
      <c r="O41" s="4">
        <v>152060625</v>
      </c>
      <c r="Q41" s="4">
        <v>0</v>
      </c>
      <c r="S41" s="4">
        <v>152060625</v>
      </c>
      <c r="U41" s="7">
        <v>5.3964270106302253E-4</v>
      </c>
    </row>
    <row r="42" spans="1:21">
      <c r="A42" s="1" t="s">
        <v>16</v>
      </c>
      <c r="C42" s="4">
        <v>0</v>
      </c>
      <c r="E42" s="4">
        <v>14633288662</v>
      </c>
      <c r="G42" s="4">
        <v>0</v>
      </c>
      <c r="I42" s="4">
        <v>14633288662</v>
      </c>
      <c r="K42" s="7">
        <v>5.1931572811808338E-2</v>
      </c>
      <c r="M42" s="4">
        <v>0</v>
      </c>
      <c r="O42" s="4">
        <v>14633288662</v>
      </c>
      <c r="Q42" s="4">
        <v>0</v>
      </c>
      <c r="S42" s="4">
        <v>14633288662</v>
      </c>
      <c r="U42" s="7">
        <v>5.1931572811808338E-2</v>
      </c>
    </row>
    <row r="43" spans="1:21">
      <c r="A43" s="1" t="s">
        <v>21</v>
      </c>
      <c r="C43" s="4">
        <v>0</v>
      </c>
      <c r="E43" s="4">
        <v>3329508984</v>
      </c>
      <c r="G43" s="4">
        <v>0</v>
      </c>
      <c r="I43" s="4">
        <v>3329508984</v>
      </c>
      <c r="K43" s="7">
        <v>1.1815979457794284E-2</v>
      </c>
      <c r="M43" s="4">
        <v>0</v>
      </c>
      <c r="O43" s="4">
        <v>3329508984</v>
      </c>
      <c r="Q43" s="4">
        <v>0</v>
      </c>
      <c r="S43" s="4">
        <v>3329508984</v>
      </c>
      <c r="U43" s="7">
        <v>1.1815979457794284E-2</v>
      </c>
    </row>
    <row r="44" spans="1:21">
      <c r="A44" s="1" t="s">
        <v>39</v>
      </c>
      <c r="C44" s="4">
        <v>0</v>
      </c>
      <c r="E44" s="4">
        <v>3959398458</v>
      </c>
      <c r="G44" s="4">
        <v>0</v>
      </c>
      <c r="I44" s="4">
        <v>3959398458</v>
      </c>
      <c r="K44" s="7">
        <v>1.4051372460555692E-2</v>
      </c>
      <c r="M44" s="4">
        <v>0</v>
      </c>
      <c r="O44" s="4">
        <v>3959398458</v>
      </c>
      <c r="Q44" s="4">
        <v>0</v>
      </c>
      <c r="S44" s="4">
        <v>3959398458</v>
      </c>
      <c r="U44" s="7">
        <v>1.4051372460555692E-2</v>
      </c>
    </row>
    <row r="45" spans="1:21">
      <c r="A45" s="1" t="s">
        <v>20</v>
      </c>
      <c r="C45" s="4">
        <v>0</v>
      </c>
      <c r="E45" s="4">
        <v>22107594862</v>
      </c>
      <c r="G45" s="4">
        <v>0</v>
      </c>
      <c r="I45" s="4">
        <v>22107594862</v>
      </c>
      <c r="K45" s="7">
        <v>7.8456879980183428E-2</v>
      </c>
      <c r="M45" s="4">
        <v>0</v>
      </c>
      <c r="O45" s="4">
        <v>22107594862</v>
      </c>
      <c r="Q45" s="4">
        <v>0</v>
      </c>
      <c r="S45" s="4">
        <v>22107594862</v>
      </c>
      <c r="U45" s="7">
        <v>7.8456879980183428E-2</v>
      </c>
    </row>
    <row r="46" spans="1:21">
      <c r="A46" s="1" t="s">
        <v>44</v>
      </c>
      <c r="C46" s="4">
        <v>0</v>
      </c>
      <c r="E46" s="4">
        <v>10267931636</v>
      </c>
      <c r="G46" s="4">
        <v>0</v>
      </c>
      <c r="I46" s="4">
        <v>10267931636</v>
      </c>
      <c r="K46" s="7">
        <v>3.6439508007950774E-2</v>
      </c>
      <c r="M46" s="4">
        <v>0</v>
      </c>
      <c r="O46" s="4">
        <v>10267931636</v>
      </c>
      <c r="Q46" s="4">
        <v>0</v>
      </c>
      <c r="S46" s="4">
        <v>10267931636</v>
      </c>
      <c r="U46" s="7">
        <v>3.6439508007950774E-2</v>
      </c>
    </row>
    <row r="47" spans="1:21">
      <c r="A47" s="1" t="s">
        <v>28</v>
      </c>
      <c r="C47" s="4">
        <v>0</v>
      </c>
      <c r="E47" s="4">
        <v>1913476687</v>
      </c>
      <c r="G47" s="4">
        <v>0</v>
      </c>
      <c r="I47" s="4">
        <v>1913476687</v>
      </c>
      <c r="K47" s="7">
        <v>6.7906713377891463E-3</v>
      </c>
      <c r="M47" s="4">
        <v>0</v>
      </c>
      <c r="O47" s="4">
        <v>1913476687</v>
      </c>
      <c r="Q47" s="4">
        <v>0</v>
      </c>
      <c r="S47" s="4">
        <v>1913476687</v>
      </c>
      <c r="U47" s="7">
        <v>6.7906713377891463E-3</v>
      </c>
    </row>
    <row r="48" spans="1:21" ht="23.25" thickBot="1">
      <c r="C48" s="6">
        <f>SUM(C8:C47)</f>
        <v>699255880</v>
      </c>
      <c r="E48" s="6">
        <f>SUM(E8:E47)</f>
        <v>281080938127</v>
      </c>
      <c r="G48" s="6">
        <f>SUM(G8:G47)</f>
        <v>0</v>
      </c>
      <c r="I48" s="6">
        <f>SUM(I8:I47)</f>
        <v>281780194007</v>
      </c>
      <c r="K48" s="11">
        <f>SUM(K8:K47)</f>
        <v>1.0000000000000004</v>
      </c>
      <c r="M48" s="6">
        <f>SUM(M8:M47)</f>
        <v>699255880</v>
      </c>
      <c r="O48" s="6">
        <f>SUM(O8:O47)</f>
        <v>281080938127</v>
      </c>
      <c r="Q48" s="6">
        <f>SUM(Q8:Q47)</f>
        <v>0</v>
      </c>
      <c r="S48" s="6">
        <f>SUM(S8:S47)</f>
        <v>281780194007</v>
      </c>
      <c r="U48" s="11">
        <f>SUM(U8:U47)</f>
        <v>1.0000000000000004</v>
      </c>
    </row>
    <row r="49" ht="23.2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rightToLeft="1" workbookViewId="0">
      <selection activeCell="E24" sqref="E24"/>
    </sheetView>
  </sheetViews>
  <sheetFormatPr defaultRowHeight="22.5"/>
  <cols>
    <col min="1" max="1" width="36.28515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128</v>
      </c>
      <c r="C6" s="14" t="s">
        <v>126</v>
      </c>
      <c r="D6" s="14" t="s">
        <v>126</v>
      </c>
      <c r="E6" s="14" t="s">
        <v>126</v>
      </c>
      <c r="F6" s="14" t="s">
        <v>126</v>
      </c>
      <c r="G6" s="14" t="s">
        <v>126</v>
      </c>
      <c r="H6" s="14" t="s">
        <v>126</v>
      </c>
      <c r="I6" s="14" t="s">
        <v>126</v>
      </c>
      <c r="K6" s="14" t="s">
        <v>127</v>
      </c>
      <c r="L6" s="14" t="s">
        <v>127</v>
      </c>
      <c r="M6" s="14" t="s">
        <v>127</v>
      </c>
      <c r="N6" s="14" t="s">
        <v>127</v>
      </c>
      <c r="O6" s="14" t="s">
        <v>127</v>
      </c>
      <c r="P6" s="14" t="s">
        <v>127</v>
      </c>
      <c r="Q6" s="14" t="s">
        <v>127</v>
      </c>
    </row>
    <row r="7" spans="1:17" ht="24">
      <c r="A7" s="14" t="s">
        <v>128</v>
      </c>
      <c r="C7" s="14" t="s">
        <v>154</v>
      </c>
      <c r="E7" s="14" t="s">
        <v>151</v>
      </c>
      <c r="G7" s="14" t="s">
        <v>152</v>
      </c>
      <c r="I7" s="14" t="s">
        <v>155</v>
      </c>
      <c r="K7" s="14" t="s">
        <v>154</v>
      </c>
      <c r="M7" s="14" t="s">
        <v>151</v>
      </c>
      <c r="O7" s="14" t="s">
        <v>152</v>
      </c>
      <c r="Q7" s="14" t="s">
        <v>155</v>
      </c>
    </row>
    <row r="8" spans="1:17">
      <c r="A8" s="1" t="s">
        <v>105</v>
      </c>
      <c r="C8" s="4">
        <v>16722374</v>
      </c>
      <c r="E8" s="9">
        <v>-58549520</v>
      </c>
      <c r="G8" s="4">
        <v>0</v>
      </c>
      <c r="I8" s="9">
        <v>-41827146</v>
      </c>
      <c r="K8" s="4">
        <v>16722374</v>
      </c>
      <c r="M8" s="9">
        <v>-58549520</v>
      </c>
      <c r="O8" s="4">
        <v>0</v>
      </c>
      <c r="Q8" s="4">
        <v>-41827146</v>
      </c>
    </row>
    <row r="9" spans="1:17">
      <c r="A9" s="1" t="s">
        <v>99</v>
      </c>
      <c r="C9" s="4">
        <v>1142829788</v>
      </c>
      <c r="E9" s="4">
        <v>0</v>
      </c>
      <c r="G9" s="4">
        <v>0</v>
      </c>
      <c r="I9" s="9">
        <v>1142829788</v>
      </c>
      <c r="K9" s="4">
        <v>1142829788</v>
      </c>
      <c r="M9" s="4">
        <v>0</v>
      </c>
      <c r="O9" s="4">
        <v>0</v>
      </c>
      <c r="Q9" s="4">
        <v>1142829788</v>
      </c>
    </row>
    <row r="10" spans="1:17">
      <c r="A10" s="1" t="s">
        <v>65</v>
      </c>
      <c r="C10" s="4">
        <v>50255185</v>
      </c>
      <c r="E10" s="9">
        <v>23590885</v>
      </c>
      <c r="G10" s="4">
        <v>0</v>
      </c>
      <c r="I10" s="9">
        <v>73846070</v>
      </c>
      <c r="K10" s="4">
        <v>50255185</v>
      </c>
      <c r="M10" s="9">
        <v>23590885</v>
      </c>
      <c r="N10" s="9"/>
      <c r="O10" s="9">
        <v>0</v>
      </c>
      <c r="P10" s="9"/>
      <c r="Q10" s="9">
        <v>73846070</v>
      </c>
    </row>
    <row r="11" spans="1:17">
      <c r="A11" s="1" t="s">
        <v>69</v>
      </c>
      <c r="C11" s="4">
        <v>82014598</v>
      </c>
      <c r="E11" s="9">
        <v>48055134</v>
      </c>
      <c r="G11" s="4">
        <v>0</v>
      </c>
      <c r="I11" s="9">
        <v>130069732</v>
      </c>
      <c r="K11" s="4">
        <v>82014598</v>
      </c>
      <c r="M11" s="9">
        <v>48055134</v>
      </c>
      <c r="N11" s="9"/>
      <c r="O11" s="9">
        <v>0</v>
      </c>
      <c r="P11" s="9"/>
      <c r="Q11" s="9">
        <v>130069732</v>
      </c>
    </row>
    <row r="12" spans="1:17">
      <c r="A12" s="1" t="s">
        <v>102</v>
      </c>
      <c r="C12" s="4">
        <v>123246233</v>
      </c>
      <c r="E12" s="9">
        <v>7693019</v>
      </c>
      <c r="G12" s="4">
        <v>0</v>
      </c>
      <c r="I12" s="9">
        <v>130939252</v>
      </c>
      <c r="K12" s="4">
        <v>123246233</v>
      </c>
      <c r="M12" s="9">
        <v>7693019</v>
      </c>
      <c r="N12" s="9"/>
      <c r="O12" s="9">
        <v>0</v>
      </c>
      <c r="P12" s="9"/>
      <c r="Q12" s="9">
        <v>130939252</v>
      </c>
    </row>
    <row r="13" spans="1:17">
      <c r="A13" s="1" t="s">
        <v>72</v>
      </c>
      <c r="C13" s="4">
        <v>898314015</v>
      </c>
      <c r="E13" s="9">
        <v>-54960</v>
      </c>
      <c r="G13" s="4">
        <v>0</v>
      </c>
      <c r="I13" s="9">
        <v>898259055</v>
      </c>
      <c r="K13" s="4">
        <v>898314015</v>
      </c>
      <c r="M13" s="9">
        <v>-54960</v>
      </c>
      <c r="N13" s="9"/>
      <c r="O13" s="9">
        <v>0</v>
      </c>
      <c r="P13" s="9"/>
      <c r="Q13" s="9">
        <v>898259055</v>
      </c>
    </row>
    <row r="14" spans="1:17">
      <c r="A14" s="1" t="s">
        <v>84</v>
      </c>
      <c r="C14" s="4">
        <v>0</v>
      </c>
      <c r="E14" s="9">
        <v>76767115</v>
      </c>
      <c r="G14" s="4">
        <v>0</v>
      </c>
      <c r="I14" s="9">
        <v>76767115</v>
      </c>
      <c r="K14" s="4">
        <v>0</v>
      </c>
      <c r="M14" s="9">
        <v>76767115</v>
      </c>
      <c r="N14" s="9"/>
      <c r="O14" s="9">
        <v>0</v>
      </c>
      <c r="P14" s="9"/>
      <c r="Q14" s="9">
        <v>76767115</v>
      </c>
    </row>
    <row r="15" spans="1:17">
      <c r="A15" s="1" t="s">
        <v>90</v>
      </c>
      <c r="C15" s="4">
        <v>0</v>
      </c>
      <c r="E15" s="9">
        <v>2595013311</v>
      </c>
      <c r="G15" s="4">
        <v>0</v>
      </c>
      <c r="I15" s="9">
        <v>2595013311</v>
      </c>
      <c r="K15" s="4">
        <v>0</v>
      </c>
      <c r="M15" s="9">
        <v>2595013311</v>
      </c>
      <c r="N15" s="9"/>
      <c r="O15" s="9">
        <v>0</v>
      </c>
      <c r="P15" s="9"/>
      <c r="Q15" s="9">
        <v>2595013311</v>
      </c>
    </row>
    <row r="16" spans="1:17">
      <c r="A16" s="1" t="s">
        <v>93</v>
      </c>
      <c r="C16" s="4">
        <v>0</v>
      </c>
      <c r="E16" s="9">
        <v>1056445625</v>
      </c>
      <c r="G16" s="4">
        <v>0</v>
      </c>
      <c r="I16" s="9">
        <v>1056445625</v>
      </c>
      <c r="K16" s="4">
        <v>0</v>
      </c>
      <c r="M16" s="9">
        <v>1056445625</v>
      </c>
      <c r="N16" s="9"/>
      <c r="O16" s="9">
        <v>0</v>
      </c>
      <c r="P16" s="9"/>
      <c r="Q16" s="9">
        <v>1056445625</v>
      </c>
    </row>
    <row r="17" spans="1:17">
      <c r="A17" s="1" t="s">
        <v>96</v>
      </c>
      <c r="C17" s="4">
        <v>0</v>
      </c>
      <c r="E17" s="9">
        <v>1143456873</v>
      </c>
      <c r="G17" s="4">
        <v>0</v>
      </c>
      <c r="I17" s="9">
        <v>1143456873</v>
      </c>
      <c r="K17" s="4">
        <v>0</v>
      </c>
      <c r="M17" s="9">
        <v>1143456873</v>
      </c>
      <c r="N17" s="9"/>
      <c r="O17" s="9">
        <v>0</v>
      </c>
      <c r="P17" s="9"/>
      <c r="Q17" s="9">
        <v>1143456873</v>
      </c>
    </row>
    <row r="18" spans="1:17">
      <c r="A18" s="1" t="s">
        <v>78</v>
      </c>
      <c r="C18" s="4">
        <v>0</v>
      </c>
      <c r="E18" s="9">
        <v>143384027</v>
      </c>
      <c r="G18" s="4">
        <v>0</v>
      </c>
      <c r="I18" s="9">
        <v>143384027</v>
      </c>
      <c r="K18" s="4">
        <v>0</v>
      </c>
      <c r="M18" s="9">
        <v>143384027</v>
      </c>
      <c r="N18" s="9"/>
      <c r="O18" s="9">
        <v>0</v>
      </c>
      <c r="P18" s="9"/>
      <c r="Q18" s="9">
        <v>143384027</v>
      </c>
    </row>
    <row r="19" spans="1:17">
      <c r="A19" s="1" t="s">
        <v>75</v>
      </c>
      <c r="C19" s="4">
        <v>0</v>
      </c>
      <c r="E19" s="9">
        <v>417761627</v>
      </c>
      <c r="G19" s="4">
        <v>0</v>
      </c>
      <c r="I19" s="9">
        <v>417761627</v>
      </c>
      <c r="K19" s="4">
        <v>0</v>
      </c>
      <c r="M19" s="9">
        <v>417761627</v>
      </c>
      <c r="N19" s="9"/>
      <c r="O19" s="9">
        <v>0</v>
      </c>
      <c r="P19" s="9"/>
      <c r="Q19" s="9">
        <v>417761627</v>
      </c>
    </row>
    <row r="20" spans="1:17">
      <c r="A20" s="1" t="s">
        <v>81</v>
      </c>
      <c r="C20" s="4">
        <v>0</v>
      </c>
      <c r="E20" s="9">
        <v>308400815</v>
      </c>
      <c r="G20" s="4">
        <v>0</v>
      </c>
      <c r="I20" s="9">
        <v>308400815</v>
      </c>
      <c r="K20" s="4">
        <v>0</v>
      </c>
      <c r="M20" s="9">
        <v>308400815</v>
      </c>
      <c r="N20" s="9"/>
      <c r="O20" s="9">
        <v>0</v>
      </c>
      <c r="P20" s="9"/>
      <c r="Q20" s="9">
        <v>308400815</v>
      </c>
    </row>
    <row r="21" spans="1:17">
      <c r="A21" s="1" t="s">
        <v>87</v>
      </c>
      <c r="C21" s="4">
        <v>0</v>
      </c>
      <c r="E21" s="9">
        <v>326922809</v>
      </c>
      <c r="G21" s="4">
        <v>0</v>
      </c>
      <c r="I21" s="9">
        <v>326922809</v>
      </c>
      <c r="K21" s="4">
        <v>0</v>
      </c>
      <c r="M21" s="9">
        <v>326922809</v>
      </c>
      <c r="N21" s="9"/>
      <c r="O21" s="9">
        <v>0</v>
      </c>
      <c r="P21" s="9"/>
      <c r="Q21" s="9">
        <v>326922809</v>
      </c>
    </row>
    <row r="22" spans="1:17" ht="23.25" thickBot="1">
      <c r="C22" s="6">
        <f>SUM(C8:C21)</f>
        <v>2313382193</v>
      </c>
      <c r="E22" s="6">
        <f>SUM(E8:E21)</f>
        <v>6088886760</v>
      </c>
      <c r="G22" s="6">
        <f>SUM(G8:G21)</f>
        <v>0</v>
      </c>
      <c r="I22" s="6">
        <f>SUM(I8:I21)</f>
        <v>8402268953</v>
      </c>
      <c r="K22" s="6">
        <f>SUM(K8:K21)</f>
        <v>2313382193</v>
      </c>
      <c r="M22" s="6">
        <f>SUM(M8:M21)</f>
        <v>6088886760</v>
      </c>
      <c r="O22" s="6">
        <f>SUM(O8:O21)</f>
        <v>0</v>
      </c>
      <c r="Q22" s="6">
        <f>SUM(Q8:Q21)</f>
        <v>8402268953</v>
      </c>
    </row>
    <row r="23" spans="1:17" ht="23.2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C12" sqref="C12"/>
    </sheetView>
  </sheetViews>
  <sheetFormatPr defaultRowHeight="22.5"/>
  <cols>
    <col min="1" max="1" width="35.710937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5" t="s">
        <v>0</v>
      </c>
      <c r="B2" s="15"/>
      <c r="C2" s="15"/>
      <c r="D2" s="15"/>
      <c r="E2" s="15"/>
    </row>
    <row r="3" spans="1:5" ht="24">
      <c r="A3" s="15" t="s">
        <v>124</v>
      </c>
      <c r="B3" s="15"/>
      <c r="C3" s="15"/>
      <c r="D3" s="15"/>
      <c r="E3" s="15"/>
    </row>
    <row r="4" spans="1:5" ht="24">
      <c r="A4" s="15" t="s">
        <v>2</v>
      </c>
      <c r="B4" s="15"/>
      <c r="C4" s="15"/>
      <c r="D4" s="15"/>
      <c r="E4" s="15"/>
    </row>
    <row r="5" spans="1:5" ht="24">
      <c r="E5" s="2" t="s">
        <v>163</v>
      </c>
    </row>
    <row r="6" spans="1:5" ht="24">
      <c r="A6" s="13" t="s">
        <v>156</v>
      </c>
      <c r="C6" s="14" t="s">
        <v>126</v>
      </c>
      <c r="E6" s="14" t="s">
        <v>164</v>
      </c>
    </row>
    <row r="7" spans="1:5" ht="24">
      <c r="A7" s="14" t="s">
        <v>156</v>
      </c>
      <c r="C7" s="14" t="s">
        <v>114</v>
      </c>
      <c r="E7" s="14" t="s">
        <v>114</v>
      </c>
    </row>
    <row r="8" spans="1:5">
      <c r="A8" s="1" t="s">
        <v>157</v>
      </c>
      <c r="C8" s="4">
        <v>154395499</v>
      </c>
      <c r="E8" s="4">
        <v>154395499</v>
      </c>
    </row>
    <row r="9" spans="1:5">
      <c r="A9" s="1" t="s">
        <v>158</v>
      </c>
      <c r="C9" s="9">
        <v>-678390671</v>
      </c>
      <c r="E9" s="9">
        <v>-678390671</v>
      </c>
    </row>
    <row r="10" spans="1:5" ht="24.75" thickBot="1">
      <c r="A10" s="3" t="s">
        <v>133</v>
      </c>
      <c r="C10" s="12">
        <f>SUM(C8:C9)</f>
        <v>-523995172</v>
      </c>
      <c r="E10" s="12">
        <f>SUM(E8:E9)</f>
        <v>-523995172</v>
      </c>
    </row>
    <row r="11" spans="1:5" ht="23.2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1"/>
  <sheetViews>
    <sheetView rightToLeft="1" workbookViewId="0">
      <selection activeCell="G15" sqref="G15"/>
    </sheetView>
  </sheetViews>
  <sheetFormatPr defaultRowHeight="22.5"/>
  <cols>
    <col min="1" max="1" width="30.140625" style="1" bestFit="1" customWidth="1"/>
    <col min="2" max="2" width="1" style="1" customWidth="1"/>
    <col min="3" max="3" width="14" style="1" bestFit="1" customWidth="1"/>
    <col min="4" max="4" width="1" style="1" customWidth="1"/>
    <col min="5" max="5" width="19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7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>
      <c r="Y5" s="4"/>
    </row>
    <row r="6" spans="1:25" ht="24">
      <c r="A6" s="13" t="s">
        <v>3</v>
      </c>
      <c r="C6" s="14" t="s">
        <v>162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">
      <c r="A7" s="13" t="s">
        <v>3</v>
      </c>
      <c r="C7" s="13" t="s">
        <v>7</v>
      </c>
      <c r="E7" s="13" t="s">
        <v>8</v>
      </c>
      <c r="G7" s="13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4">
        <v>760425</v>
      </c>
      <c r="E9" s="4">
        <v>7048997726</v>
      </c>
      <c r="G9" s="4">
        <v>15958559076.506201</v>
      </c>
      <c r="I9" s="4">
        <v>0</v>
      </c>
      <c r="K9" s="4">
        <v>0</v>
      </c>
      <c r="M9" s="4">
        <v>0</v>
      </c>
      <c r="O9" s="4">
        <v>0</v>
      </c>
      <c r="Q9" s="4">
        <v>760425</v>
      </c>
      <c r="S9" s="4">
        <v>33040</v>
      </c>
      <c r="U9" s="4">
        <v>7048997726</v>
      </c>
      <c r="W9" s="4">
        <v>24879478690.5</v>
      </c>
      <c r="Y9" s="7">
        <v>1.329248567963493E-2</v>
      </c>
    </row>
    <row r="10" spans="1:25">
      <c r="A10" s="1" t="s">
        <v>16</v>
      </c>
      <c r="C10" s="4">
        <v>38086000</v>
      </c>
      <c r="E10" s="4">
        <v>18598010405</v>
      </c>
      <c r="G10" s="4">
        <v>24665388621</v>
      </c>
      <c r="I10" s="4">
        <v>0</v>
      </c>
      <c r="K10" s="4">
        <v>0</v>
      </c>
      <c r="M10" s="4">
        <v>0</v>
      </c>
      <c r="O10" s="4">
        <v>0</v>
      </c>
      <c r="Q10" s="4">
        <v>38086000</v>
      </c>
      <c r="S10" s="4">
        <v>1042</v>
      </c>
      <c r="U10" s="4">
        <v>18598010405</v>
      </c>
      <c r="W10" s="4">
        <v>39298677283</v>
      </c>
      <c r="Y10" s="7">
        <v>2.0996304283993576E-2</v>
      </c>
    </row>
    <row r="11" spans="1:25">
      <c r="A11" s="1" t="s">
        <v>17</v>
      </c>
      <c r="C11" s="4">
        <v>2215093</v>
      </c>
      <c r="E11" s="4">
        <v>3407169593</v>
      </c>
      <c r="G11" s="4">
        <v>12110290550.5833</v>
      </c>
      <c r="I11" s="4">
        <v>0</v>
      </c>
      <c r="K11" s="4">
        <v>0</v>
      </c>
      <c r="M11" s="4">
        <v>0</v>
      </c>
      <c r="O11" s="4">
        <v>0</v>
      </c>
      <c r="Q11" s="4">
        <v>2215093</v>
      </c>
      <c r="S11" s="4">
        <v>6401</v>
      </c>
      <c r="U11" s="4">
        <v>3407169593</v>
      </c>
      <c r="W11" s="4">
        <v>14040566892.643299</v>
      </c>
      <c r="Y11" s="7">
        <v>7.5015251194021897E-3</v>
      </c>
    </row>
    <row r="12" spans="1:25">
      <c r="A12" s="1" t="s">
        <v>18</v>
      </c>
      <c r="C12" s="4">
        <v>560000</v>
      </c>
      <c r="E12" s="4">
        <v>2463935712</v>
      </c>
      <c r="G12" s="4">
        <v>2978988880</v>
      </c>
      <c r="I12" s="4">
        <v>0</v>
      </c>
      <c r="K12" s="4">
        <v>0</v>
      </c>
      <c r="M12" s="4">
        <v>0</v>
      </c>
      <c r="O12" s="4">
        <v>0</v>
      </c>
      <c r="Q12" s="4">
        <v>560000</v>
      </c>
      <c r="S12" s="4">
        <v>8973</v>
      </c>
      <c r="U12" s="4">
        <v>2463935712</v>
      </c>
      <c r="W12" s="4">
        <v>4975887420</v>
      </c>
      <c r="Y12" s="7">
        <v>2.6584926917733722E-3</v>
      </c>
    </row>
    <row r="13" spans="1:25">
      <c r="A13" s="1" t="s">
        <v>19</v>
      </c>
      <c r="C13" s="4">
        <v>216510</v>
      </c>
      <c r="E13" s="4">
        <v>6689975092</v>
      </c>
      <c r="G13" s="4">
        <v>15149220884.122499</v>
      </c>
      <c r="I13" s="4">
        <v>0</v>
      </c>
      <c r="K13" s="4">
        <v>0</v>
      </c>
      <c r="M13" s="4">
        <v>0</v>
      </c>
      <c r="O13" s="4">
        <v>0</v>
      </c>
      <c r="Q13" s="4">
        <v>216510</v>
      </c>
      <c r="S13" s="4">
        <v>84946</v>
      </c>
      <c r="U13" s="4">
        <v>6689975092</v>
      </c>
      <c r="W13" s="4">
        <v>18212339790.014999</v>
      </c>
      <c r="Y13" s="7">
        <v>9.7303994534201632E-3</v>
      </c>
    </row>
    <row r="14" spans="1:25">
      <c r="A14" s="1" t="s">
        <v>20</v>
      </c>
      <c r="C14" s="4">
        <v>1448188</v>
      </c>
      <c r="E14" s="4">
        <v>37164808920</v>
      </c>
      <c r="G14" s="4">
        <v>43039253828.003998</v>
      </c>
      <c r="I14" s="4">
        <v>0</v>
      </c>
      <c r="K14" s="4">
        <v>0</v>
      </c>
      <c r="M14" s="4">
        <v>0</v>
      </c>
      <c r="O14" s="4">
        <v>0</v>
      </c>
      <c r="Q14" s="4">
        <v>1448188</v>
      </c>
      <c r="S14" s="4">
        <v>45428</v>
      </c>
      <c r="U14" s="4">
        <v>37164808920</v>
      </c>
      <c r="W14" s="4">
        <v>65146848690.475998</v>
      </c>
      <c r="Y14" s="7">
        <v>3.480633835073707E-2</v>
      </c>
    </row>
    <row r="15" spans="1:25">
      <c r="A15" s="1" t="s">
        <v>21</v>
      </c>
      <c r="C15" s="4">
        <v>208825</v>
      </c>
      <c r="E15" s="4">
        <v>10783026876</v>
      </c>
      <c r="G15" s="4">
        <v>15328231382.0313</v>
      </c>
      <c r="I15" s="4">
        <v>0</v>
      </c>
      <c r="K15" s="4">
        <v>0</v>
      </c>
      <c r="M15" s="4">
        <v>0</v>
      </c>
      <c r="O15" s="4">
        <v>0</v>
      </c>
      <c r="Q15" s="4">
        <v>208825</v>
      </c>
      <c r="S15" s="4">
        <v>90226</v>
      </c>
      <c r="U15" s="4">
        <v>10783026876</v>
      </c>
      <c r="W15" s="4">
        <v>18657740366.612499</v>
      </c>
      <c r="Y15" s="7">
        <v>9.9683658859075173E-3</v>
      </c>
    </row>
    <row r="16" spans="1:25">
      <c r="A16" s="1" t="s">
        <v>22</v>
      </c>
      <c r="C16" s="4">
        <v>1290297</v>
      </c>
      <c r="E16" s="4">
        <v>22259655481</v>
      </c>
      <c r="G16" s="4">
        <v>24242117132.4352</v>
      </c>
      <c r="I16" s="4">
        <v>0</v>
      </c>
      <c r="K16" s="4">
        <v>0</v>
      </c>
      <c r="M16" s="4">
        <v>0</v>
      </c>
      <c r="O16" s="4">
        <v>0</v>
      </c>
      <c r="Q16" s="4">
        <v>1290297</v>
      </c>
      <c r="S16" s="4">
        <v>30192</v>
      </c>
      <c r="U16" s="4">
        <v>22259655481</v>
      </c>
      <c r="W16" s="4">
        <v>38576819715.515999</v>
      </c>
      <c r="Y16" s="7">
        <v>2.061063376822907E-2</v>
      </c>
    </row>
    <row r="17" spans="1:25">
      <c r="A17" s="1" t="s">
        <v>23</v>
      </c>
      <c r="C17" s="4">
        <v>300000</v>
      </c>
      <c r="E17" s="4">
        <v>1129617201</v>
      </c>
      <c r="G17" s="4">
        <v>1330301850</v>
      </c>
      <c r="I17" s="4">
        <v>0</v>
      </c>
      <c r="K17" s="4">
        <v>0</v>
      </c>
      <c r="M17" s="4">
        <v>0</v>
      </c>
      <c r="O17" s="4">
        <v>0</v>
      </c>
      <c r="Q17" s="4">
        <v>300000</v>
      </c>
      <c r="S17" s="4">
        <v>7301</v>
      </c>
      <c r="U17" s="4">
        <v>1129617201</v>
      </c>
      <c r="W17" s="4">
        <v>2168944575</v>
      </c>
      <c r="Y17" s="7">
        <v>1.1588130547975709E-3</v>
      </c>
    </row>
    <row r="18" spans="1:25">
      <c r="A18" s="1" t="s">
        <v>24</v>
      </c>
      <c r="C18" s="4">
        <v>7046997</v>
      </c>
      <c r="E18" s="4">
        <v>25815827692</v>
      </c>
      <c r="G18" s="4">
        <v>26126713189.512001</v>
      </c>
      <c r="I18" s="4">
        <v>0</v>
      </c>
      <c r="K18" s="4">
        <v>0</v>
      </c>
      <c r="M18" s="4">
        <v>0</v>
      </c>
      <c r="O18" s="4">
        <v>0</v>
      </c>
      <c r="Q18" s="4">
        <v>7046997</v>
      </c>
      <c r="S18" s="4">
        <v>5657</v>
      </c>
      <c r="U18" s="4">
        <v>25815827692</v>
      </c>
      <c r="W18" s="4">
        <v>39476179624.217201</v>
      </c>
      <c r="Y18" s="7">
        <v>2.1091139363059452E-2</v>
      </c>
    </row>
    <row r="19" spans="1:25">
      <c r="A19" s="1" t="s">
        <v>25</v>
      </c>
      <c r="C19" s="4">
        <v>600000</v>
      </c>
      <c r="E19" s="4">
        <v>1728019087</v>
      </c>
      <c r="G19" s="4">
        <v>3028976700</v>
      </c>
      <c r="I19" s="4">
        <v>0</v>
      </c>
      <c r="K19" s="4">
        <v>0</v>
      </c>
      <c r="M19" s="4">
        <v>0</v>
      </c>
      <c r="O19" s="4">
        <v>0</v>
      </c>
      <c r="Q19" s="4">
        <v>600000</v>
      </c>
      <c r="S19" s="4">
        <v>9165</v>
      </c>
      <c r="U19" s="4">
        <v>1728019087</v>
      </c>
      <c r="W19" s="4">
        <v>5445384750</v>
      </c>
      <c r="Y19" s="7">
        <v>2.9093334193178292E-3</v>
      </c>
    </row>
    <row r="20" spans="1:25">
      <c r="A20" s="1" t="s">
        <v>26</v>
      </c>
      <c r="C20" s="4">
        <v>5245082</v>
      </c>
      <c r="E20" s="4">
        <v>9829141559</v>
      </c>
      <c r="G20" s="4">
        <v>56916519858.191597</v>
      </c>
      <c r="I20" s="4">
        <v>0</v>
      </c>
      <c r="K20" s="4">
        <v>0</v>
      </c>
      <c r="M20" s="4">
        <v>0</v>
      </c>
      <c r="O20" s="4">
        <v>0</v>
      </c>
      <c r="Q20" s="4">
        <v>5245082</v>
      </c>
      <c r="S20" s="4">
        <v>17514</v>
      </c>
      <c r="U20" s="4">
        <v>9829141559</v>
      </c>
      <c r="W20" s="4">
        <v>90966708078.057007</v>
      </c>
      <c r="Y20" s="7">
        <v>4.8601246010545059E-2</v>
      </c>
    </row>
    <row r="21" spans="1:25">
      <c r="A21" s="1" t="s">
        <v>27</v>
      </c>
      <c r="C21" s="4">
        <v>3883071</v>
      </c>
      <c r="E21" s="4">
        <v>20160782307</v>
      </c>
      <c r="G21" s="4">
        <v>20898529838.318401</v>
      </c>
      <c r="I21" s="4">
        <v>0</v>
      </c>
      <c r="K21" s="4">
        <v>0</v>
      </c>
      <c r="M21" s="4">
        <v>0</v>
      </c>
      <c r="O21" s="4">
        <v>0</v>
      </c>
      <c r="Q21" s="4">
        <v>3883071</v>
      </c>
      <c r="S21" s="4">
        <v>7111</v>
      </c>
      <c r="U21" s="4">
        <v>20160782307</v>
      </c>
      <c r="W21" s="4">
        <v>27343295831.660198</v>
      </c>
      <c r="Y21" s="7">
        <v>1.460884180081911E-2</v>
      </c>
    </row>
    <row r="22" spans="1:25">
      <c r="A22" s="1" t="s">
        <v>28</v>
      </c>
      <c r="C22" s="4">
        <v>1328692</v>
      </c>
      <c r="E22" s="4">
        <v>5568548172</v>
      </c>
      <c r="G22" s="4">
        <v>5757271497.9520998</v>
      </c>
      <c r="I22" s="4">
        <v>0</v>
      </c>
      <c r="K22" s="4">
        <v>0</v>
      </c>
      <c r="M22" s="4">
        <v>0</v>
      </c>
      <c r="O22" s="4">
        <v>0</v>
      </c>
      <c r="Q22" s="4">
        <v>1328692</v>
      </c>
      <c r="S22" s="4">
        <v>5830</v>
      </c>
      <c r="U22" s="4">
        <v>5568548172</v>
      </c>
      <c r="W22" s="4">
        <v>7670748184.9899998</v>
      </c>
      <c r="Y22" s="7">
        <v>4.0982896655306113E-3</v>
      </c>
    </row>
    <row r="23" spans="1:25">
      <c r="A23" s="1" t="s">
        <v>29</v>
      </c>
      <c r="C23" s="4">
        <v>7602930</v>
      </c>
      <c r="E23" s="4">
        <v>25346009115</v>
      </c>
      <c r="G23" s="4">
        <v>24325557428.407501</v>
      </c>
      <c r="I23" s="4">
        <v>0</v>
      </c>
      <c r="K23" s="4">
        <v>0</v>
      </c>
      <c r="M23" s="4">
        <v>0</v>
      </c>
      <c r="O23" s="4">
        <v>0</v>
      </c>
      <c r="Q23" s="4">
        <v>7602930</v>
      </c>
      <c r="S23" s="4">
        <v>5027</v>
      </c>
      <c r="U23" s="4">
        <v>25346009115</v>
      </c>
      <c r="W23" s="4">
        <v>37847284801.177498</v>
      </c>
      <c r="Y23" s="7">
        <v>2.0220861437294298E-2</v>
      </c>
    </row>
    <row r="24" spans="1:25">
      <c r="A24" s="1" t="s">
        <v>30</v>
      </c>
      <c r="C24" s="4">
        <v>2488507</v>
      </c>
      <c r="E24" s="4">
        <v>5505220049</v>
      </c>
      <c r="G24" s="4">
        <v>10588856711.854799</v>
      </c>
      <c r="I24" s="4">
        <v>0</v>
      </c>
      <c r="K24" s="4">
        <v>0</v>
      </c>
      <c r="M24" s="4">
        <v>0</v>
      </c>
      <c r="O24" s="4">
        <v>0</v>
      </c>
      <c r="Q24" s="4">
        <v>2488507</v>
      </c>
      <c r="S24" s="4">
        <v>7016</v>
      </c>
      <c r="U24" s="4">
        <v>5505220049</v>
      </c>
      <c r="W24" s="4">
        <v>17289136302.158001</v>
      </c>
      <c r="Y24" s="7">
        <v>9.2371548282257458E-3</v>
      </c>
    </row>
    <row r="25" spans="1:25">
      <c r="A25" s="1" t="s">
        <v>31</v>
      </c>
      <c r="C25" s="4">
        <v>2160000</v>
      </c>
      <c r="E25" s="4">
        <v>2268363078</v>
      </c>
      <c r="G25" s="4">
        <v>5901335460</v>
      </c>
      <c r="I25" s="4">
        <v>0</v>
      </c>
      <c r="K25" s="4">
        <v>0</v>
      </c>
      <c r="M25" s="4">
        <v>0</v>
      </c>
      <c r="O25" s="4">
        <v>0</v>
      </c>
      <c r="Q25" s="4">
        <v>2160000</v>
      </c>
      <c r="S25" s="4">
        <v>3702</v>
      </c>
      <c r="U25" s="4">
        <v>2268363078</v>
      </c>
      <c r="W25" s="4">
        <v>7918355880</v>
      </c>
      <c r="Y25" s="7">
        <v>4.2305802886996808E-3</v>
      </c>
    </row>
    <row r="26" spans="1:25">
      <c r="A26" s="1" t="s">
        <v>32</v>
      </c>
      <c r="C26" s="4">
        <v>713311</v>
      </c>
      <c r="E26" s="4">
        <v>9402064409</v>
      </c>
      <c r="G26" s="4">
        <v>11534090679.639799</v>
      </c>
      <c r="I26" s="4">
        <v>0</v>
      </c>
      <c r="K26" s="4">
        <v>0</v>
      </c>
      <c r="M26" s="4">
        <v>0</v>
      </c>
      <c r="O26" s="4">
        <v>0</v>
      </c>
      <c r="Q26" s="4">
        <v>713311</v>
      </c>
      <c r="S26" s="4">
        <v>25105</v>
      </c>
      <c r="U26" s="4">
        <v>9402064409</v>
      </c>
      <c r="W26" s="4">
        <v>17733072846.6138</v>
      </c>
      <c r="Y26" s="7">
        <v>9.4743390648110003E-3</v>
      </c>
    </row>
    <row r="27" spans="1:25">
      <c r="A27" s="1" t="s">
        <v>33</v>
      </c>
      <c r="C27" s="4">
        <v>2316303</v>
      </c>
      <c r="E27" s="4">
        <v>10997641042</v>
      </c>
      <c r="G27" s="4">
        <v>10189158745.0306</v>
      </c>
      <c r="I27" s="4">
        <v>0</v>
      </c>
      <c r="K27" s="4">
        <v>0</v>
      </c>
      <c r="M27" s="4">
        <v>0</v>
      </c>
      <c r="O27" s="4">
        <v>0</v>
      </c>
      <c r="Q27" s="4">
        <v>2316303</v>
      </c>
      <c r="S27" s="4">
        <v>8232</v>
      </c>
      <c r="U27" s="4">
        <v>10997641042</v>
      </c>
      <c r="W27" s="4">
        <v>18881895184.613998</v>
      </c>
      <c r="Y27" s="7">
        <v>1.0088126221136881E-2</v>
      </c>
    </row>
    <row r="28" spans="1:25">
      <c r="A28" s="1" t="s">
        <v>34</v>
      </c>
      <c r="C28" s="4">
        <v>3499454</v>
      </c>
      <c r="E28" s="4">
        <v>7777992461</v>
      </c>
      <c r="G28" s="4">
        <v>19991513712.2715</v>
      </c>
      <c r="I28" s="4">
        <v>0</v>
      </c>
      <c r="K28" s="4">
        <v>0</v>
      </c>
      <c r="M28" s="4">
        <v>0</v>
      </c>
      <c r="O28" s="4">
        <v>0</v>
      </c>
      <c r="Q28" s="4">
        <v>3499454</v>
      </c>
      <c r="S28" s="4">
        <v>8237</v>
      </c>
      <c r="U28" s="4">
        <v>7777992461</v>
      </c>
      <c r="W28" s="4">
        <v>28543958822.669498</v>
      </c>
      <c r="Y28" s="7">
        <v>1.5250326126620231E-2</v>
      </c>
    </row>
    <row r="29" spans="1:25">
      <c r="A29" s="1" t="s">
        <v>35</v>
      </c>
      <c r="C29" s="4">
        <v>3129353</v>
      </c>
      <c r="E29" s="4">
        <v>11908925627</v>
      </c>
      <c r="G29" s="4">
        <v>13882811300.959999</v>
      </c>
      <c r="I29" s="4">
        <v>0</v>
      </c>
      <c r="K29" s="4">
        <v>0</v>
      </c>
      <c r="M29" s="4">
        <v>0</v>
      </c>
      <c r="O29" s="4">
        <v>0</v>
      </c>
      <c r="Q29" s="4">
        <v>3129353</v>
      </c>
      <c r="S29" s="4">
        <v>7210</v>
      </c>
      <c r="U29" s="4">
        <v>11908925627</v>
      </c>
      <c r="W29" s="4">
        <v>22342649437.482498</v>
      </c>
      <c r="Y29" s="7">
        <v>1.1937121005925345E-2</v>
      </c>
    </row>
    <row r="30" spans="1:25">
      <c r="A30" s="1" t="s">
        <v>36</v>
      </c>
      <c r="C30" s="4">
        <v>20385</v>
      </c>
      <c r="E30" s="4">
        <v>481222373</v>
      </c>
      <c r="G30" s="4">
        <v>507885955.64999998</v>
      </c>
      <c r="I30" s="4">
        <v>0</v>
      </c>
      <c r="K30" s="4">
        <v>0</v>
      </c>
      <c r="M30" s="4">
        <v>0</v>
      </c>
      <c r="O30" s="4">
        <v>0</v>
      </c>
      <c r="Q30" s="4">
        <v>20385</v>
      </c>
      <c r="S30" s="4">
        <v>34284</v>
      </c>
      <c r="U30" s="4">
        <v>481222373</v>
      </c>
      <c r="W30" s="4">
        <v>692065266.43499994</v>
      </c>
      <c r="Y30" s="7">
        <v>3.6975323148441308E-4</v>
      </c>
    </row>
    <row r="31" spans="1:25">
      <c r="A31" s="1" t="s">
        <v>37</v>
      </c>
      <c r="C31" s="4">
        <v>100</v>
      </c>
      <c r="E31" s="4">
        <v>515654230</v>
      </c>
      <c r="G31" s="4">
        <v>628905983.625</v>
      </c>
      <c r="I31" s="4">
        <v>0</v>
      </c>
      <c r="K31" s="4">
        <v>0</v>
      </c>
      <c r="M31" s="4">
        <v>0</v>
      </c>
      <c r="O31" s="4">
        <v>0</v>
      </c>
      <c r="Q31" s="4">
        <v>100</v>
      </c>
      <c r="S31" s="4">
        <v>6296931</v>
      </c>
      <c r="U31" s="4">
        <v>515654230</v>
      </c>
      <c r="W31" s="4">
        <v>628905983.625</v>
      </c>
      <c r="Y31" s="7">
        <v>3.3600880007040164E-4</v>
      </c>
    </row>
    <row r="32" spans="1:25">
      <c r="A32" s="1" t="s">
        <v>38</v>
      </c>
      <c r="C32" s="4">
        <v>1250</v>
      </c>
      <c r="E32" s="4">
        <v>6445625790</v>
      </c>
      <c r="G32" s="4">
        <v>7883445859.375</v>
      </c>
      <c r="I32" s="4">
        <v>0</v>
      </c>
      <c r="K32" s="4">
        <v>0</v>
      </c>
      <c r="M32" s="4">
        <v>0</v>
      </c>
      <c r="O32" s="4">
        <v>0</v>
      </c>
      <c r="Q32" s="4">
        <v>1250</v>
      </c>
      <c r="S32" s="4">
        <v>6307089</v>
      </c>
      <c r="U32" s="4">
        <v>6445625790</v>
      </c>
      <c r="W32" s="4">
        <v>7874006423.4375</v>
      </c>
      <c r="Y32" s="7">
        <v>4.2068854788690499E-3</v>
      </c>
    </row>
    <row r="33" spans="1:25">
      <c r="A33" s="1" t="s">
        <v>39</v>
      </c>
      <c r="C33" s="4">
        <v>1409370</v>
      </c>
      <c r="E33" s="4">
        <v>20758639592</v>
      </c>
      <c r="G33" s="4">
        <v>20631578222.077499</v>
      </c>
      <c r="I33" s="4">
        <v>0</v>
      </c>
      <c r="K33" s="4">
        <v>0</v>
      </c>
      <c r="M33" s="4">
        <v>0</v>
      </c>
      <c r="O33" s="4">
        <v>0</v>
      </c>
      <c r="Q33" s="4">
        <v>1409370</v>
      </c>
      <c r="S33" s="4">
        <v>17620</v>
      </c>
      <c r="U33" s="4">
        <v>20758639592</v>
      </c>
      <c r="W33" s="4">
        <v>24590976680.849998</v>
      </c>
      <c r="Y33" s="7">
        <v>1.3138346242891714E-2</v>
      </c>
    </row>
    <row r="34" spans="1:25">
      <c r="A34" s="1" t="s">
        <v>40</v>
      </c>
      <c r="C34" s="4">
        <v>14663</v>
      </c>
      <c r="E34" s="4">
        <v>293118441</v>
      </c>
      <c r="G34" s="4">
        <v>307011635.898</v>
      </c>
      <c r="I34" s="4">
        <v>0</v>
      </c>
      <c r="K34" s="4">
        <v>0</v>
      </c>
      <c r="M34" s="4">
        <v>0</v>
      </c>
      <c r="O34" s="4">
        <v>0</v>
      </c>
      <c r="Q34" s="4">
        <v>14663</v>
      </c>
      <c r="S34" s="4">
        <v>25031</v>
      </c>
      <c r="U34" s="4">
        <v>293118441</v>
      </c>
      <c r="W34" s="4">
        <v>363451014.85825002</v>
      </c>
      <c r="Y34" s="7">
        <v>1.9418282313514904E-4</v>
      </c>
    </row>
    <row r="35" spans="1:25">
      <c r="A35" s="1" t="s">
        <v>41</v>
      </c>
      <c r="C35" s="4">
        <v>1147917</v>
      </c>
      <c r="E35" s="4">
        <v>13001224926</v>
      </c>
      <c r="G35" s="4">
        <v>15183233277.1523</v>
      </c>
      <c r="I35" s="4">
        <v>0</v>
      </c>
      <c r="K35" s="4">
        <v>0</v>
      </c>
      <c r="M35" s="4">
        <v>0</v>
      </c>
      <c r="O35" s="4">
        <v>0</v>
      </c>
      <c r="Q35" s="4">
        <v>1147917</v>
      </c>
      <c r="S35" s="4">
        <v>15590</v>
      </c>
      <c r="U35" s="4">
        <v>13001224926</v>
      </c>
      <c r="W35" s="4">
        <v>17721539776.2075</v>
      </c>
      <c r="Y35" s="7">
        <v>9.4681772325987956E-3</v>
      </c>
    </row>
    <row r="36" spans="1:25">
      <c r="A36" s="1" t="s">
        <v>42</v>
      </c>
      <c r="C36" s="4">
        <v>15586385</v>
      </c>
      <c r="E36" s="4">
        <v>8272595645</v>
      </c>
      <c r="G36" s="4">
        <v>71337878823.167496</v>
      </c>
      <c r="I36" s="4">
        <v>0</v>
      </c>
      <c r="K36" s="4">
        <v>0</v>
      </c>
      <c r="M36" s="4">
        <v>0</v>
      </c>
      <c r="O36" s="4">
        <v>0</v>
      </c>
      <c r="Q36" s="4">
        <v>15586385</v>
      </c>
      <c r="S36" s="4">
        <v>6197</v>
      </c>
      <c r="U36" s="4">
        <v>8272595645</v>
      </c>
      <c r="W36" s="4">
        <v>95647086773.5112</v>
      </c>
      <c r="Y36" s="7">
        <v>5.1101855752354042E-2</v>
      </c>
    </row>
    <row r="37" spans="1:25">
      <c r="A37" s="1" t="s">
        <v>43</v>
      </c>
      <c r="C37" s="4">
        <v>5231115</v>
      </c>
      <c r="E37" s="4">
        <v>14373593838</v>
      </c>
      <c r="G37" s="4">
        <v>20943191315.036301</v>
      </c>
      <c r="I37" s="4">
        <v>0</v>
      </c>
      <c r="K37" s="4">
        <v>0</v>
      </c>
      <c r="M37" s="4">
        <v>0</v>
      </c>
      <c r="O37" s="4">
        <v>0</v>
      </c>
      <c r="Q37" s="4">
        <v>5231115</v>
      </c>
      <c r="S37" s="4">
        <v>5808</v>
      </c>
      <c r="U37" s="4">
        <v>14373593838</v>
      </c>
      <c r="W37" s="4">
        <v>30086088339.779999</v>
      </c>
      <c r="Y37" s="7">
        <v>1.6074247510879817E-2</v>
      </c>
    </row>
    <row r="38" spans="1:25">
      <c r="A38" s="1" t="s">
        <v>44</v>
      </c>
      <c r="C38" s="4">
        <v>3861836</v>
      </c>
      <c r="E38" s="4">
        <v>29113529256</v>
      </c>
      <c r="G38" s="4">
        <v>28547526834.035</v>
      </c>
      <c r="I38" s="4">
        <v>0</v>
      </c>
      <c r="K38" s="4">
        <v>0</v>
      </c>
      <c r="M38" s="4">
        <v>0</v>
      </c>
      <c r="O38" s="4">
        <v>0</v>
      </c>
      <c r="Q38" s="4">
        <v>3861836</v>
      </c>
      <c r="S38" s="4">
        <v>10150</v>
      </c>
      <c r="U38" s="4">
        <v>29113529256</v>
      </c>
      <c r="W38" s="4">
        <v>38815458454.849998</v>
      </c>
      <c r="Y38" s="7">
        <v>2.0738132501810436E-2</v>
      </c>
    </row>
    <row r="39" spans="1:25">
      <c r="A39" s="1" t="s">
        <v>45</v>
      </c>
      <c r="C39" s="4">
        <v>159631</v>
      </c>
      <c r="E39" s="4">
        <v>10906273850</v>
      </c>
      <c r="G39" s="4">
        <v>13727988441.5987</v>
      </c>
      <c r="I39" s="4">
        <v>0</v>
      </c>
      <c r="K39" s="4">
        <v>0</v>
      </c>
      <c r="M39" s="4">
        <v>0</v>
      </c>
      <c r="O39" s="4">
        <v>0</v>
      </c>
      <c r="Q39" s="4">
        <v>159631</v>
      </c>
      <c r="S39" s="4">
        <v>117775</v>
      </c>
      <c r="U39" s="4">
        <v>10906273850</v>
      </c>
      <c r="W39" s="4">
        <v>18617235750.006199</v>
      </c>
      <c r="Y39" s="7">
        <v>9.9467252782848205E-3</v>
      </c>
    </row>
    <row r="40" spans="1:25">
      <c r="A40" s="1" t="s">
        <v>46</v>
      </c>
      <c r="C40" s="4">
        <v>2788720</v>
      </c>
      <c r="E40" s="4">
        <v>9757595970</v>
      </c>
      <c r="G40" s="4">
        <v>38981757197.68</v>
      </c>
      <c r="I40" s="4">
        <v>0</v>
      </c>
      <c r="K40" s="4">
        <v>0</v>
      </c>
      <c r="M40" s="4">
        <v>0</v>
      </c>
      <c r="O40" s="4">
        <v>0</v>
      </c>
      <c r="Q40" s="4">
        <v>2788720</v>
      </c>
      <c r="S40" s="4">
        <v>18818</v>
      </c>
      <c r="U40" s="4">
        <v>9757595970</v>
      </c>
      <c r="W40" s="4">
        <v>51966471163.639999</v>
      </c>
      <c r="Y40" s="7">
        <v>2.7764390980893301E-2</v>
      </c>
    </row>
    <row r="41" spans="1:25">
      <c r="A41" s="1" t="s">
        <v>47</v>
      </c>
      <c r="C41" s="4">
        <v>468783</v>
      </c>
      <c r="E41" s="4">
        <v>7688765807</v>
      </c>
      <c r="G41" s="4">
        <v>17134542632.198299</v>
      </c>
      <c r="I41" s="4">
        <v>0</v>
      </c>
      <c r="K41" s="4">
        <v>0</v>
      </c>
      <c r="M41" s="4">
        <v>0</v>
      </c>
      <c r="O41" s="4">
        <v>0</v>
      </c>
      <c r="Q41" s="4">
        <v>468783</v>
      </c>
      <c r="S41" s="4">
        <v>40268</v>
      </c>
      <c r="U41" s="4">
        <v>7688765807</v>
      </c>
      <c r="W41" s="4">
        <v>18692903544.021</v>
      </c>
      <c r="Y41" s="7">
        <v>9.9871526956299989E-3</v>
      </c>
    </row>
    <row r="42" spans="1:25">
      <c r="A42" s="1" t="s">
        <v>48</v>
      </c>
      <c r="C42" s="4">
        <v>285714</v>
      </c>
      <c r="E42" s="4">
        <v>1476386096</v>
      </c>
      <c r="G42" s="4">
        <v>19027210329.913502</v>
      </c>
      <c r="I42" s="4">
        <v>0</v>
      </c>
      <c r="K42" s="4">
        <v>0</v>
      </c>
      <c r="M42" s="4">
        <v>0</v>
      </c>
      <c r="O42" s="4">
        <v>0</v>
      </c>
      <c r="Q42" s="4">
        <v>285714</v>
      </c>
      <c r="S42" s="4">
        <v>70812</v>
      </c>
      <c r="U42" s="4">
        <v>1476386096</v>
      </c>
      <c r="W42" s="4">
        <v>20034717965.262001</v>
      </c>
      <c r="Y42" s="7">
        <v>1.0704050714312527E-2</v>
      </c>
    </row>
    <row r="43" spans="1:25">
      <c r="A43" s="1" t="s">
        <v>49</v>
      </c>
      <c r="C43" s="4">
        <v>5303574</v>
      </c>
      <c r="E43" s="4">
        <v>8240203878</v>
      </c>
      <c r="G43" s="4">
        <v>37235716848.315002</v>
      </c>
      <c r="I43" s="4">
        <v>0</v>
      </c>
      <c r="K43" s="4">
        <v>0</v>
      </c>
      <c r="M43" s="4">
        <v>0</v>
      </c>
      <c r="O43" s="4">
        <v>0</v>
      </c>
      <c r="Q43" s="4">
        <v>5303574</v>
      </c>
      <c r="S43" s="4">
        <v>9534</v>
      </c>
      <c r="U43" s="4">
        <v>8240203878</v>
      </c>
      <c r="W43" s="4">
        <v>50071272839.469002</v>
      </c>
      <c r="Y43" s="7">
        <v>2.6751833728488755E-2</v>
      </c>
    </row>
    <row r="44" spans="1:25">
      <c r="A44" s="1" t="s">
        <v>50</v>
      </c>
      <c r="C44" s="4">
        <v>944461</v>
      </c>
      <c r="E44" s="4">
        <v>14869718182</v>
      </c>
      <c r="G44" s="4">
        <v>14260733301</v>
      </c>
      <c r="I44" s="4">
        <v>0</v>
      </c>
      <c r="K44" s="4">
        <v>0</v>
      </c>
      <c r="M44" s="4">
        <v>0</v>
      </c>
      <c r="O44" s="4">
        <v>0</v>
      </c>
      <c r="Q44" s="4">
        <v>944461</v>
      </c>
      <c r="S44" s="4">
        <v>19479</v>
      </c>
      <c r="U44" s="4">
        <v>14869718182</v>
      </c>
      <c r="W44" s="4">
        <v>18217783549.764702</v>
      </c>
      <c r="Y44" s="7">
        <v>9.7333079186423047E-3</v>
      </c>
    </row>
    <row r="45" spans="1:25">
      <c r="A45" s="1" t="s">
        <v>51</v>
      </c>
      <c r="C45" s="4">
        <v>376175</v>
      </c>
      <c r="E45" s="4">
        <v>2133421447</v>
      </c>
      <c r="G45" s="4">
        <v>15831187477.0812</v>
      </c>
      <c r="I45" s="4">
        <v>0</v>
      </c>
      <c r="K45" s="4">
        <v>0</v>
      </c>
      <c r="M45" s="4">
        <v>0</v>
      </c>
      <c r="O45" s="4">
        <v>0</v>
      </c>
      <c r="Q45" s="4">
        <v>376175</v>
      </c>
      <c r="S45" s="4">
        <v>46072</v>
      </c>
      <c r="U45" s="4">
        <v>2133421447</v>
      </c>
      <c r="W45" s="4">
        <v>17162156037.65</v>
      </c>
      <c r="Y45" s="7">
        <v>9.1693124361657639E-3</v>
      </c>
    </row>
    <row r="46" spans="1:25">
      <c r="A46" s="1" t="s">
        <v>52</v>
      </c>
      <c r="C46" s="4">
        <v>0</v>
      </c>
      <c r="E46" s="4">
        <v>0</v>
      </c>
      <c r="G46" s="4">
        <v>0</v>
      </c>
      <c r="I46" s="4">
        <v>3741750</v>
      </c>
      <c r="K46" s="4">
        <v>39612874880</v>
      </c>
      <c r="M46" s="4">
        <v>0</v>
      </c>
      <c r="O46" s="4">
        <v>0</v>
      </c>
      <c r="Q46" s="4">
        <v>3741750</v>
      </c>
      <c r="S46" s="4">
        <v>10732</v>
      </c>
      <c r="U46" s="4">
        <v>39612874880</v>
      </c>
      <c r="W46" s="4">
        <v>39764935505.25</v>
      </c>
      <c r="Y46" s="7">
        <v>2.1245414436958186E-2</v>
      </c>
    </row>
    <row r="47" spans="1:25">
      <c r="A47" s="1" t="s">
        <v>53</v>
      </c>
      <c r="C47" s="4">
        <v>0</v>
      </c>
      <c r="E47" s="4">
        <v>0</v>
      </c>
      <c r="G47" s="4">
        <v>0</v>
      </c>
      <c r="I47" s="4">
        <v>738783</v>
      </c>
      <c r="K47" s="4">
        <v>32595387548</v>
      </c>
      <c r="M47" s="4">
        <v>0</v>
      </c>
      <c r="O47" s="4">
        <v>0</v>
      </c>
      <c r="Q47" s="4">
        <v>738783</v>
      </c>
      <c r="S47" s="4">
        <v>44890</v>
      </c>
      <c r="U47" s="4">
        <v>32595387548</v>
      </c>
      <c r="W47" s="4">
        <v>32840623270</v>
      </c>
      <c r="Y47" s="7">
        <v>1.754592690454752E-2</v>
      </c>
    </row>
    <row r="48" spans="1:25">
      <c r="A48" s="1" t="s">
        <v>54</v>
      </c>
      <c r="C48" s="4">
        <v>0</v>
      </c>
      <c r="E48" s="4">
        <v>0</v>
      </c>
      <c r="G48" s="4">
        <v>0</v>
      </c>
      <c r="I48" s="4">
        <v>1124005</v>
      </c>
      <c r="K48" s="4">
        <v>9711295293</v>
      </c>
      <c r="M48" s="4">
        <v>0</v>
      </c>
      <c r="O48" s="4">
        <v>0</v>
      </c>
      <c r="Q48" s="4">
        <v>1124005</v>
      </c>
      <c r="S48" s="4">
        <v>9027</v>
      </c>
      <c r="U48" s="4">
        <v>9711295293</v>
      </c>
      <c r="W48" s="4">
        <v>10047465801.9338</v>
      </c>
      <c r="Y48" s="7">
        <v>5.3681106807042453E-3</v>
      </c>
    </row>
    <row r="49" spans="1:25">
      <c r="A49" s="1" t="s">
        <v>55</v>
      </c>
      <c r="C49" s="4">
        <v>0</v>
      </c>
      <c r="E49" s="4">
        <v>0</v>
      </c>
      <c r="G49" s="4">
        <v>0</v>
      </c>
      <c r="I49" s="4">
        <v>2062500</v>
      </c>
      <c r="K49" s="4">
        <v>24862365000</v>
      </c>
      <c r="M49" s="4">
        <v>0</v>
      </c>
      <c r="O49" s="4">
        <v>0</v>
      </c>
      <c r="Q49" s="4">
        <v>2062500</v>
      </c>
      <c r="S49" s="4">
        <v>16023</v>
      </c>
      <c r="U49" s="4">
        <v>24862365000</v>
      </c>
      <c r="W49" s="4">
        <v>32725224984.375</v>
      </c>
      <c r="Y49" s="7">
        <v>1.7484272475280463E-2</v>
      </c>
    </row>
    <row r="50" spans="1:25" ht="23.25" thickBot="1">
      <c r="E50" s="6">
        <f>SUM(E9:E49)</f>
        <v>394181300925</v>
      </c>
      <c r="G50" s="6">
        <f>SUM(G9:G49)</f>
        <v>686113481460.6239</v>
      </c>
      <c r="K50" s="6">
        <f>SUM(K9:K49)</f>
        <v>106781922721</v>
      </c>
      <c r="O50" s="6">
        <f>SUM(O9:O49)</f>
        <v>0</v>
      </c>
      <c r="U50" s="6">
        <f>SUM(U9:U49)</f>
        <v>500963223646</v>
      </c>
      <c r="W50" s="6">
        <f>SUM(W9:W49)</f>
        <v>1073976342292.3286</v>
      </c>
      <c r="Y50" s="8">
        <f>SUM(Y9:Y49)</f>
        <v>0.57379880534388239</v>
      </c>
    </row>
    <row r="51" spans="1:25" ht="23.25" thickTop="1">
      <c r="C51" s="4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4"/>
  <sheetViews>
    <sheetView rightToLeft="1" topLeftCell="J1" workbookViewId="0">
      <selection activeCell="AK15" sqref="AK15"/>
    </sheetView>
  </sheetViews>
  <sheetFormatPr defaultRowHeight="22.5"/>
  <cols>
    <col min="1" max="1" width="36.28515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3.8554687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9.2851562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" style="1" bestFit="1" customWidth="1"/>
    <col min="32" max="32" width="1" style="1" customWidth="1"/>
    <col min="33" max="33" width="19" style="1" bestFit="1" customWidth="1"/>
    <col min="34" max="34" width="1" style="1" customWidth="1"/>
    <col min="35" max="35" width="23.855468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>
      <c r="AK5" s="4"/>
    </row>
    <row r="6" spans="1:37" ht="24">
      <c r="A6" s="14" t="s">
        <v>57</v>
      </c>
      <c r="B6" s="14" t="s">
        <v>57</v>
      </c>
      <c r="C6" s="14" t="s">
        <v>57</v>
      </c>
      <c r="D6" s="14" t="s">
        <v>57</v>
      </c>
      <c r="E6" s="14" t="s">
        <v>57</v>
      </c>
      <c r="F6" s="14" t="s">
        <v>57</v>
      </c>
      <c r="G6" s="14" t="s">
        <v>57</v>
      </c>
      <c r="H6" s="14" t="s">
        <v>57</v>
      </c>
      <c r="I6" s="14" t="s">
        <v>57</v>
      </c>
      <c r="J6" s="14" t="s">
        <v>57</v>
      </c>
      <c r="K6" s="14" t="s">
        <v>57</v>
      </c>
      <c r="L6" s="14" t="s">
        <v>57</v>
      </c>
      <c r="M6" s="14" t="s">
        <v>57</v>
      </c>
      <c r="O6" s="14" t="s">
        <v>162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">
      <c r="A7" s="13" t="s">
        <v>58</v>
      </c>
      <c r="C7" s="13" t="s">
        <v>59</v>
      </c>
      <c r="E7" s="13" t="s">
        <v>60</v>
      </c>
      <c r="G7" s="13" t="s">
        <v>61</v>
      </c>
      <c r="I7" s="13" t="s">
        <v>62</v>
      </c>
      <c r="K7" s="13" t="s">
        <v>63</v>
      </c>
      <c r="M7" s="13" t="s">
        <v>56</v>
      </c>
      <c r="O7" s="13" t="s">
        <v>7</v>
      </c>
      <c r="Q7" s="13" t="s">
        <v>8</v>
      </c>
      <c r="S7" s="13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3" t="s">
        <v>7</v>
      </c>
      <c r="AE7" s="13" t="s">
        <v>64</v>
      </c>
      <c r="AG7" s="13" t="s">
        <v>8</v>
      </c>
      <c r="AI7" s="13" t="s">
        <v>9</v>
      </c>
      <c r="AK7" s="13" t="s">
        <v>13</v>
      </c>
    </row>
    <row r="8" spans="1:37" ht="24">
      <c r="A8" s="14" t="s">
        <v>58</v>
      </c>
      <c r="C8" s="14" t="s">
        <v>59</v>
      </c>
      <c r="E8" s="14" t="s">
        <v>60</v>
      </c>
      <c r="G8" s="14" t="s">
        <v>61</v>
      </c>
      <c r="I8" s="14" t="s">
        <v>62</v>
      </c>
      <c r="K8" s="14" t="s">
        <v>63</v>
      </c>
      <c r="M8" s="14" t="s">
        <v>56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64</v>
      </c>
      <c r="AG8" s="14" t="s">
        <v>8</v>
      </c>
      <c r="AI8" s="14" t="s">
        <v>9</v>
      </c>
      <c r="AK8" s="14" t="s">
        <v>13</v>
      </c>
    </row>
    <row r="9" spans="1:37">
      <c r="A9" s="1" t="s">
        <v>65</v>
      </c>
      <c r="C9" s="1" t="s">
        <v>66</v>
      </c>
      <c r="E9" s="1" t="s">
        <v>66</v>
      </c>
      <c r="G9" s="1" t="s">
        <v>67</v>
      </c>
      <c r="I9" s="1" t="s">
        <v>68</v>
      </c>
      <c r="K9" s="4">
        <v>19</v>
      </c>
      <c r="M9" s="4">
        <v>19</v>
      </c>
      <c r="O9" s="4">
        <v>3250</v>
      </c>
      <c r="Q9" s="4">
        <v>3219758750</v>
      </c>
      <c r="S9" s="4">
        <v>3217424424</v>
      </c>
      <c r="U9" s="4">
        <v>0</v>
      </c>
      <c r="W9" s="4">
        <v>0</v>
      </c>
      <c r="Y9" s="4">
        <v>0</v>
      </c>
      <c r="AA9" s="4">
        <v>0</v>
      </c>
      <c r="AC9" s="4">
        <v>3250</v>
      </c>
      <c r="AE9" s="4">
        <v>997959</v>
      </c>
      <c r="AG9" s="4">
        <v>3151533205</v>
      </c>
      <c r="AI9" s="4">
        <v>3241015309</v>
      </c>
      <c r="AK9" s="7">
        <v>1.7315937411023898E-3</v>
      </c>
    </row>
    <row r="10" spans="1:37">
      <c r="A10" s="1" t="s">
        <v>69</v>
      </c>
      <c r="C10" s="1" t="s">
        <v>66</v>
      </c>
      <c r="E10" s="1" t="s">
        <v>66</v>
      </c>
      <c r="G10" s="1" t="s">
        <v>70</v>
      </c>
      <c r="I10" s="1" t="s">
        <v>71</v>
      </c>
      <c r="K10" s="4">
        <v>20</v>
      </c>
      <c r="M10" s="4">
        <v>20</v>
      </c>
      <c r="O10" s="4">
        <v>5250</v>
      </c>
      <c r="Q10" s="4">
        <v>5250000000</v>
      </c>
      <c r="S10" s="4">
        <v>5246193750</v>
      </c>
      <c r="U10" s="4">
        <v>0</v>
      </c>
      <c r="W10" s="4">
        <v>0</v>
      </c>
      <c r="Y10" s="4">
        <v>0</v>
      </c>
      <c r="AA10" s="4">
        <v>0</v>
      </c>
      <c r="AC10" s="4">
        <v>5250</v>
      </c>
      <c r="AE10" s="4">
        <v>1009160</v>
      </c>
      <c r="AG10" s="4">
        <v>5251704726</v>
      </c>
      <c r="AI10" s="4">
        <v>5294248884</v>
      </c>
      <c r="AK10" s="7">
        <v>2.8285852911325202E-3</v>
      </c>
    </row>
    <row r="11" spans="1:37">
      <c r="A11" s="1" t="s">
        <v>72</v>
      </c>
      <c r="C11" s="1" t="s">
        <v>66</v>
      </c>
      <c r="E11" s="1" t="s">
        <v>66</v>
      </c>
      <c r="G11" s="1" t="s">
        <v>73</v>
      </c>
      <c r="I11" s="1" t="s">
        <v>74</v>
      </c>
      <c r="K11" s="4">
        <v>20</v>
      </c>
      <c r="M11" s="4">
        <v>20</v>
      </c>
      <c r="O11" s="4">
        <v>55000</v>
      </c>
      <c r="Q11" s="4">
        <v>54670055000</v>
      </c>
      <c r="S11" s="4">
        <v>54630419210</v>
      </c>
      <c r="U11" s="4">
        <v>0</v>
      </c>
      <c r="W11" s="4">
        <v>0</v>
      </c>
      <c r="Y11" s="4">
        <v>0</v>
      </c>
      <c r="AA11" s="4">
        <v>0</v>
      </c>
      <c r="AC11" s="4">
        <v>55000</v>
      </c>
      <c r="AE11" s="4">
        <v>994000</v>
      </c>
      <c r="AG11" s="4">
        <v>54609563250</v>
      </c>
      <c r="AI11" s="4">
        <v>54630364250</v>
      </c>
      <c r="AK11" s="7">
        <v>2.9187642695409355E-2</v>
      </c>
    </row>
    <row r="12" spans="1:37">
      <c r="A12" s="1" t="s">
        <v>75</v>
      </c>
      <c r="C12" s="1" t="s">
        <v>66</v>
      </c>
      <c r="E12" s="1" t="s">
        <v>66</v>
      </c>
      <c r="G12" s="1" t="s">
        <v>76</v>
      </c>
      <c r="I12" s="1" t="s">
        <v>77</v>
      </c>
      <c r="K12" s="4">
        <v>0</v>
      </c>
      <c r="M12" s="4">
        <v>0</v>
      </c>
      <c r="O12" s="4">
        <v>31514</v>
      </c>
      <c r="Q12" s="4">
        <v>30679666850</v>
      </c>
      <c r="S12" s="4">
        <v>30657424091</v>
      </c>
      <c r="U12" s="4">
        <v>0</v>
      </c>
      <c r="W12" s="4">
        <v>0</v>
      </c>
      <c r="Y12" s="4">
        <v>0</v>
      </c>
      <c r="AA12" s="4">
        <v>0</v>
      </c>
      <c r="AC12" s="4">
        <v>31514</v>
      </c>
      <c r="AE12" s="4">
        <v>986791</v>
      </c>
      <c r="AG12" s="4">
        <v>28341360942</v>
      </c>
      <c r="AI12" s="4">
        <v>31075185718</v>
      </c>
      <c r="AK12" s="7">
        <v>1.6602697600180689E-2</v>
      </c>
    </row>
    <row r="13" spans="1:37">
      <c r="A13" s="1" t="s">
        <v>78</v>
      </c>
      <c r="C13" s="1" t="s">
        <v>66</v>
      </c>
      <c r="E13" s="1" t="s">
        <v>66</v>
      </c>
      <c r="G13" s="1" t="s">
        <v>79</v>
      </c>
      <c r="I13" s="1" t="s">
        <v>80</v>
      </c>
      <c r="K13" s="4">
        <v>0</v>
      </c>
      <c r="M13" s="4">
        <v>0</v>
      </c>
      <c r="O13" s="4">
        <v>6728</v>
      </c>
      <c r="Q13" s="4">
        <v>5409507112</v>
      </c>
      <c r="S13" s="4">
        <v>5405585219</v>
      </c>
      <c r="U13" s="4">
        <v>0</v>
      </c>
      <c r="W13" s="4">
        <v>0</v>
      </c>
      <c r="Y13" s="4">
        <v>0</v>
      </c>
      <c r="AA13" s="4">
        <v>0</v>
      </c>
      <c r="AC13" s="4">
        <v>6728</v>
      </c>
      <c r="AE13" s="4">
        <v>825356</v>
      </c>
      <c r="AG13" s="4">
        <v>5096075112</v>
      </c>
      <c r="AI13" s="4">
        <v>5548969246</v>
      </c>
      <c r="AK13" s="7">
        <v>2.964676035087265E-3</v>
      </c>
    </row>
    <row r="14" spans="1:37">
      <c r="A14" s="1" t="s">
        <v>81</v>
      </c>
      <c r="C14" s="1" t="s">
        <v>66</v>
      </c>
      <c r="E14" s="1" t="s">
        <v>66</v>
      </c>
      <c r="G14" s="1" t="s">
        <v>82</v>
      </c>
      <c r="I14" s="1" t="s">
        <v>83</v>
      </c>
      <c r="K14" s="4">
        <v>0</v>
      </c>
      <c r="M14" s="4">
        <v>0</v>
      </c>
      <c r="O14" s="4">
        <v>8571</v>
      </c>
      <c r="Q14" s="4">
        <v>6813285033</v>
      </c>
      <c r="S14" s="4">
        <v>6808345401</v>
      </c>
      <c r="U14" s="4">
        <v>0</v>
      </c>
      <c r="W14" s="4">
        <v>0</v>
      </c>
      <c r="Y14" s="4">
        <v>0</v>
      </c>
      <c r="AA14" s="4">
        <v>0</v>
      </c>
      <c r="AC14" s="4">
        <v>8571</v>
      </c>
      <c r="AE14" s="4">
        <v>830931</v>
      </c>
      <c r="AG14" s="4">
        <v>6553013264</v>
      </c>
      <c r="AI14" s="4">
        <v>7116746216</v>
      </c>
      <c r="AK14" s="7">
        <v>3.8023002145096364E-3</v>
      </c>
    </row>
    <row r="15" spans="1:37">
      <c r="A15" s="1" t="s">
        <v>84</v>
      </c>
      <c r="C15" s="1" t="s">
        <v>66</v>
      </c>
      <c r="E15" s="1" t="s">
        <v>66</v>
      </c>
      <c r="G15" s="1" t="s">
        <v>85</v>
      </c>
      <c r="I15" s="1" t="s">
        <v>86</v>
      </c>
      <c r="K15" s="4">
        <v>0</v>
      </c>
      <c r="M15" s="4">
        <v>0</v>
      </c>
      <c r="O15" s="4">
        <v>5093</v>
      </c>
      <c r="Q15" s="4">
        <v>4733057318</v>
      </c>
      <c r="S15" s="4">
        <v>4729625851</v>
      </c>
      <c r="U15" s="4">
        <v>0</v>
      </c>
      <c r="W15" s="4">
        <v>0</v>
      </c>
      <c r="Y15" s="4">
        <v>0</v>
      </c>
      <c r="AA15" s="4">
        <v>0</v>
      </c>
      <c r="AC15" s="4">
        <v>5093</v>
      </c>
      <c r="AE15" s="4">
        <v>944410</v>
      </c>
      <c r="AG15" s="4">
        <v>4461719496</v>
      </c>
      <c r="AI15" s="4">
        <v>4806392966</v>
      </c>
      <c r="AK15" s="7">
        <v>2.5679360273593052E-3</v>
      </c>
    </row>
    <row r="16" spans="1:37">
      <c r="A16" s="1" t="s">
        <v>87</v>
      </c>
      <c r="C16" s="1" t="s">
        <v>66</v>
      </c>
      <c r="E16" s="1" t="s">
        <v>66</v>
      </c>
      <c r="G16" s="1" t="s">
        <v>88</v>
      </c>
      <c r="I16" s="1" t="s">
        <v>89</v>
      </c>
      <c r="K16" s="4">
        <v>0</v>
      </c>
      <c r="M16" s="4">
        <v>0</v>
      </c>
      <c r="O16" s="4">
        <v>20000</v>
      </c>
      <c r="Q16" s="4">
        <v>18814160000</v>
      </c>
      <c r="S16" s="4">
        <v>18800519734</v>
      </c>
      <c r="U16" s="4">
        <v>0</v>
      </c>
      <c r="W16" s="4">
        <v>0</v>
      </c>
      <c r="Y16" s="4">
        <v>0</v>
      </c>
      <c r="AA16" s="4">
        <v>0</v>
      </c>
      <c r="AC16" s="4">
        <v>20000</v>
      </c>
      <c r="AE16" s="4">
        <v>957066</v>
      </c>
      <c r="AG16" s="4">
        <v>18433354485</v>
      </c>
      <c r="AI16" s="4">
        <v>19127442543</v>
      </c>
      <c r="AK16" s="7">
        <v>1.0219316057773788E-2</v>
      </c>
    </row>
    <row r="17" spans="1:37">
      <c r="A17" s="1" t="s">
        <v>90</v>
      </c>
      <c r="C17" s="1" t="s">
        <v>66</v>
      </c>
      <c r="E17" s="1" t="s">
        <v>66</v>
      </c>
      <c r="G17" s="1" t="s">
        <v>91</v>
      </c>
      <c r="I17" s="1" t="s">
        <v>92</v>
      </c>
      <c r="K17" s="4">
        <v>0</v>
      </c>
      <c r="M17" s="4">
        <v>0</v>
      </c>
      <c r="O17" s="4">
        <v>137732</v>
      </c>
      <c r="Q17" s="4">
        <v>124471163040</v>
      </c>
      <c r="S17" s="4">
        <v>124380921446</v>
      </c>
      <c r="U17" s="4">
        <v>23544</v>
      </c>
      <c r="W17" s="4">
        <v>21623691117</v>
      </c>
      <c r="Y17" s="4">
        <v>0</v>
      </c>
      <c r="AA17" s="4">
        <v>0</v>
      </c>
      <c r="AC17" s="4">
        <v>161276</v>
      </c>
      <c r="AE17" s="4">
        <v>922068</v>
      </c>
      <c r="AG17" s="4">
        <v>137518619057</v>
      </c>
      <c r="AI17" s="4">
        <v>148599625874</v>
      </c>
      <c r="AK17" s="7">
        <v>7.9393078267491493E-2</v>
      </c>
    </row>
    <row r="18" spans="1:37">
      <c r="A18" s="1" t="s">
        <v>93</v>
      </c>
      <c r="C18" s="1" t="s">
        <v>66</v>
      </c>
      <c r="E18" s="1" t="s">
        <v>66</v>
      </c>
      <c r="G18" s="1" t="s">
        <v>94</v>
      </c>
      <c r="I18" s="1" t="s">
        <v>95</v>
      </c>
      <c r="K18" s="4">
        <v>0</v>
      </c>
      <c r="M18" s="4">
        <v>0</v>
      </c>
      <c r="O18" s="4">
        <v>70911</v>
      </c>
      <c r="Q18" s="4">
        <v>61766246529</v>
      </c>
      <c r="S18" s="4">
        <v>61721466000</v>
      </c>
      <c r="U18" s="4">
        <v>0</v>
      </c>
      <c r="W18" s="4">
        <v>0</v>
      </c>
      <c r="Y18" s="4">
        <v>0</v>
      </c>
      <c r="AA18" s="4">
        <v>0</v>
      </c>
      <c r="AC18" s="4">
        <v>70911</v>
      </c>
      <c r="AE18" s="4">
        <v>885948</v>
      </c>
      <c r="AG18" s="4">
        <v>59554760242</v>
      </c>
      <c r="AI18" s="4">
        <v>62777911627</v>
      </c>
      <c r="AK18" s="7">
        <v>3.3540674291456157E-2</v>
      </c>
    </row>
    <row r="19" spans="1:37">
      <c r="A19" s="1" t="s">
        <v>96</v>
      </c>
      <c r="C19" s="1" t="s">
        <v>66</v>
      </c>
      <c r="E19" s="1" t="s">
        <v>66</v>
      </c>
      <c r="G19" s="1" t="s">
        <v>97</v>
      </c>
      <c r="I19" s="1" t="s">
        <v>98</v>
      </c>
      <c r="K19" s="4">
        <v>0</v>
      </c>
      <c r="M19" s="4">
        <v>0</v>
      </c>
      <c r="O19" s="4">
        <v>72917</v>
      </c>
      <c r="Q19" s="4">
        <v>68865148144</v>
      </c>
      <c r="S19" s="4">
        <v>68815220911</v>
      </c>
      <c r="U19" s="4">
        <v>0</v>
      </c>
      <c r="W19" s="4">
        <v>0</v>
      </c>
      <c r="Y19" s="4">
        <v>0</v>
      </c>
      <c r="AA19" s="4">
        <v>0</v>
      </c>
      <c r="AC19" s="4">
        <v>72917</v>
      </c>
      <c r="AE19" s="4">
        <v>960125</v>
      </c>
      <c r="AG19" s="4">
        <v>65836027332</v>
      </c>
      <c r="AI19" s="4">
        <v>69958677784</v>
      </c>
      <c r="AK19" s="7">
        <v>3.7377178765610454E-2</v>
      </c>
    </row>
    <row r="20" spans="1:37">
      <c r="A20" s="1" t="s">
        <v>99</v>
      </c>
      <c r="C20" s="1" t="s">
        <v>66</v>
      </c>
      <c r="E20" s="1" t="s">
        <v>66</v>
      </c>
      <c r="G20" s="1" t="s">
        <v>100</v>
      </c>
      <c r="I20" s="1" t="s">
        <v>101</v>
      </c>
      <c r="K20" s="4">
        <v>16</v>
      </c>
      <c r="M20" s="4">
        <v>16</v>
      </c>
      <c r="O20" s="4">
        <v>86275</v>
      </c>
      <c r="Q20" s="4">
        <v>83859300000</v>
      </c>
      <c r="S20" s="4">
        <v>83798502007</v>
      </c>
      <c r="U20" s="4">
        <v>0</v>
      </c>
      <c r="W20" s="4">
        <v>0</v>
      </c>
      <c r="Y20" s="4">
        <v>0</v>
      </c>
      <c r="AA20" s="4">
        <v>0</v>
      </c>
      <c r="AC20" s="4">
        <v>86275</v>
      </c>
      <c r="AE20" s="4">
        <v>972000</v>
      </c>
      <c r="AG20" s="4">
        <v>83627577018</v>
      </c>
      <c r="AI20" s="4">
        <v>83798502007</v>
      </c>
      <c r="AK20" s="7">
        <v>4.4771452077419747E-2</v>
      </c>
    </row>
    <row r="21" spans="1:37">
      <c r="A21" s="1" t="s">
        <v>102</v>
      </c>
      <c r="C21" s="1" t="s">
        <v>66</v>
      </c>
      <c r="E21" s="1" t="s">
        <v>66</v>
      </c>
      <c r="G21" s="1" t="s">
        <v>103</v>
      </c>
      <c r="I21" s="1" t="s">
        <v>104</v>
      </c>
      <c r="K21" s="4">
        <v>15</v>
      </c>
      <c r="M21" s="4">
        <v>15</v>
      </c>
      <c r="O21" s="4">
        <v>9400</v>
      </c>
      <c r="Q21" s="4">
        <v>9090589600</v>
      </c>
      <c r="S21" s="4">
        <v>9083998922</v>
      </c>
      <c r="U21" s="4">
        <v>0</v>
      </c>
      <c r="W21" s="4">
        <v>0</v>
      </c>
      <c r="Y21" s="4">
        <v>0</v>
      </c>
      <c r="AA21" s="4">
        <v>0</v>
      </c>
      <c r="AC21" s="4">
        <v>9400</v>
      </c>
      <c r="AE21" s="4">
        <v>967903</v>
      </c>
      <c r="AG21" s="4">
        <v>7177404547</v>
      </c>
      <c r="AI21" s="4">
        <v>9091691941</v>
      </c>
      <c r="AK21" s="7">
        <v>4.8574645165511731E-3</v>
      </c>
    </row>
    <row r="22" spans="1:37">
      <c r="A22" s="1" t="s">
        <v>105</v>
      </c>
      <c r="C22" s="1" t="s">
        <v>66</v>
      </c>
      <c r="E22" s="1" t="s">
        <v>66</v>
      </c>
      <c r="G22" s="1" t="s">
        <v>106</v>
      </c>
      <c r="I22" s="1" t="s">
        <v>107</v>
      </c>
      <c r="K22" s="4">
        <v>18</v>
      </c>
      <c r="M22" s="4">
        <v>18</v>
      </c>
      <c r="O22" s="4">
        <v>1000</v>
      </c>
      <c r="Q22" s="4">
        <v>958593000</v>
      </c>
      <c r="S22" s="4">
        <v>957898025</v>
      </c>
      <c r="U22" s="4">
        <v>0</v>
      </c>
      <c r="W22" s="4">
        <v>0</v>
      </c>
      <c r="Y22" s="4">
        <v>0</v>
      </c>
      <c r="AA22" s="4">
        <v>0</v>
      </c>
      <c r="AC22" s="4">
        <v>1000</v>
      </c>
      <c r="AE22" s="4">
        <v>900001</v>
      </c>
      <c r="AG22" s="4">
        <v>930674250</v>
      </c>
      <c r="AI22" s="4">
        <v>899348499</v>
      </c>
      <c r="AK22" s="7">
        <v>4.8049949891126192E-4</v>
      </c>
    </row>
    <row r="23" spans="1:37" ht="23.25" thickBot="1">
      <c r="O23" s="4">
        <f>SUM(O9:O22)</f>
        <v>513641</v>
      </c>
      <c r="Q23" s="6">
        <f>SUM(Q9:Q22)</f>
        <v>478600530376</v>
      </c>
      <c r="S23" s="6">
        <f>SUM(S9:S22)</f>
        <v>478253544991</v>
      </c>
      <c r="W23" s="6">
        <f>SUM(W9:W22)</f>
        <v>21623691117</v>
      </c>
      <c r="AA23" s="6">
        <f>SUM(AA9:AA22)</f>
        <v>0</v>
      </c>
      <c r="AC23" s="4"/>
      <c r="AG23" s="6">
        <f>SUM(AG9:AG22)</f>
        <v>480543386926</v>
      </c>
      <c r="AI23" s="6">
        <f>SUM(AI9:AI22)</f>
        <v>505966122864</v>
      </c>
      <c r="AK23" s="8">
        <f>SUM(AK9:AK22)</f>
        <v>0.27032509507999519</v>
      </c>
    </row>
    <row r="24" spans="1:37" ht="23.25" thickTop="1">
      <c r="U24" s="4"/>
      <c r="Y24" s="4"/>
      <c r="AC24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zoomScaleNormal="100" workbookViewId="0">
      <selection activeCell="Q11" sqref="Q11"/>
    </sheetView>
  </sheetViews>
  <sheetFormatPr defaultRowHeight="22.5"/>
  <cols>
    <col min="1" max="1" width="25.285156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3" t="s">
        <v>109</v>
      </c>
      <c r="C6" s="14" t="s">
        <v>110</v>
      </c>
      <c r="D6" s="14" t="s">
        <v>110</v>
      </c>
      <c r="E6" s="14" t="s">
        <v>110</v>
      </c>
      <c r="F6" s="14" t="s">
        <v>110</v>
      </c>
      <c r="G6" s="14" t="s">
        <v>110</v>
      </c>
      <c r="H6" s="14" t="s">
        <v>110</v>
      </c>
      <c r="I6" s="14" t="s">
        <v>110</v>
      </c>
      <c r="K6" s="14" t="s">
        <v>162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4">
      <c r="A7" s="14" t="s">
        <v>109</v>
      </c>
      <c r="C7" s="14" t="s">
        <v>111</v>
      </c>
      <c r="E7" s="14" t="s">
        <v>112</v>
      </c>
      <c r="G7" s="14" t="s">
        <v>113</v>
      </c>
      <c r="I7" s="14" t="s">
        <v>63</v>
      </c>
      <c r="K7" s="14" t="s">
        <v>114</v>
      </c>
      <c r="M7" s="14" t="s">
        <v>115</v>
      </c>
      <c r="O7" s="14" t="s">
        <v>116</v>
      </c>
      <c r="Q7" s="14" t="s">
        <v>114</v>
      </c>
      <c r="S7" s="14" t="s">
        <v>108</v>
      </c>
    </row>
    <row r="8" spans="1:19">
      <c r="A8" s="1" t="s">
        <v>117</v>
      </c>
      <c r="C8" s="1" t="s">
        <v>118</v>
      </c>
      <c r="E8" s="1" t="s">
        <v>119</v>
      </c>
      <c r="G8" s="1" t="s">
        <v>120</v>
      </c>
      <c r="I8" s="1">
        <v>0</v>
      </c>
      <c r="K8" s="4">
        <v>246538863305</v>
      </c>
      <c r="M8" s="4">
        <v>196604554683</v>
      </c>
      <c r="O8" s="4">
        <v>168176440278</v>
      </c>
      <c r="Q8" s="4">
        <v>274966977710</v>
      </c>
      <c r="S8" s="7">
        <v>0.14690800635538631</v>
      </c>
    </row>
    <row r="9" spans="1:19">
      <c r="A9" s="1" t="s">
        <v>117</v>
      </c>
      <c r="C9" s="1" t="s">
        <v>121</v>
      </c>
      <c r="E9" s="1" t="s">
        <v>122</v>
      </c>
      <c r="G9" s="1" t="s">
        <v>123</v>
      </c>
      <c r="I9" s="1">
        <v>0</v>
      </c>
      <c r="K9" s="4">
        <v>93500000</v>
      </c>
      <c r="M9" s="4">
        <v>0</v>
      </c>
      <c r="O9" s="4">
        <v>93000000</v>
      </c>
      <c r="Q9" s="4">
        <v>500000</v>
      </c>
      <c r="S9" s="7">
        <v>2.6713754425872566E-7</v>
      </c>
    </row>
    <row r="10" spans="1:19" ht="23.25" thickBot="1">
      <c r="K10" s="6">
        <f>SUM(K8:K9)</f>
        <v>246632363305</v>
      </c>
      <c r="M10" s="6">
        <f>SUM(M8:M9)</f>
        <v>196604554683</v>
      </c>
      <c r="O10" s="6">
        <f>SUM(O8:O9)</f>
        <v>168269440278</v>
      </c>
      <c r="Q10" s="6">
        <f>SUM(Q8:Q9)</f>
        <v>274967477710</v>
      </c>
      <c r="S10" s="8">
        <f>SUM(S8:S9)</f>
        <v>0.14690827349293056</v>
      </c>
    </row>
    <row r="11" spans="1:19" ht="23.25" thickTop="1"/>
    <row r="12" spans="1:19">
      <c r="Q12" s="4"/>
      <c r="S12" s="4"/>
    </row>
    <row r="13" spans="1:19">
      <c r="M13" s="4"/>
      <c r="O13" s="4"/>
      <c r="Q13" s="4"/>
    </row>
    <row r="14" spans="1:19">
      <c r="M14" s="4"/>
      <c r="N14" s="4"/>
      <c r="O14" s="4"/>
      <c r="Q14" s="4"/>
      <c r="S14" s="4"/>
    </row>
    <row r="15" spans="1:19">
      <c r="M15" s="4"/>
      <c r="O15" s="4"/>
      <c r="Q15" s="4"/>
    </row>
    <row r="16" spans="1:19">
      <c r="M16" s="4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rightToLeft="1" workbookViewId="0">
      <selection activeCell="G8" sqref="G8"/>
    </sheetView>
  </sheetViews>
  <sheetFormatPr defaultRowHeight="22.5"/>
  <cols>
    <col min="1" max="1" width="24.425781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5" t="s">
        <v>0</v>
      </c>
      <c r="B2" s="15"/>
      <c r="C2" s="15"/>
      <c r="D2" s="15"/>
      <c r="E2" s="15"/>
      <c r="F2" s="15"/>
      <c r="G2" s="15"/>
    </row>
    <row r="3" spans="1:7" ht="24">
      <c r="A3" s="15" t="s">
        <v>124</v>
      </c>
      <c r="B3" s="15"/>
      <c r="C3" s="15"/>
      <c r="D3" s="15"/>
      <c r="E3" s="15"/>
      <c r="F3" s="15"/>
      <c r="G3" s="15"/>
    </row>
    <row r="4" spans="1:7" ht="24">
      <c r="A4" s="15" t="s">
        <v>2</v>
      </c>
      <c r="B4" s="15"/>
      <c r="C4" s="15"/>
      <c r="D4" s="15"/>
      <c r="E4" s="15"/>
      <c r="F4" s="15"/>
      <c r="G4" s="15"/>
    </row>
    <row r="6" spans="1:7" ht="24">
      <c r="A6" s="14" t="s">
        <v>128</v>
      </c>
      <c r="C6" s="14" t="s">
        <v>114</v>
      </c>
      <c r="E6" s="14" t="s">
        <v>153</v>
      </c>
      <c r="G6" s="14" t="s">
        <v>13</v>
      </c>
    </row>
    <row r="7" spans="1:7">
      <c r="A7" s="1" t="s">
        <v>159</v>
      </c>
      <c r="C7" s="4">
        <v>281780194007</v>
      </c>
      <c r="E7" s="7">
        <v>0.97280150709501756</v>
      </c>
      <c r="G7" s="7">
        <v>0.15054813809555453</v>
      </c>
    </row>
    <row r="8" spans="1:7">
      <c r="A8" s="1" t="s">
        <v>160</v>
      </c>
      <c r="C8" s="4">
        <v>8402268953</v>
      </c>
      <c r="E8" s="7">
        <v>2.900750327502799E-2</v>
      </c>
      <c r="G8" s="7">
        <v>4.4891229886115077E-3</v>
      </c>
    </row>
    <row r="9" spans="1:7">
      <c r="A9" s="1" t="s">
        <v>161</v>
      </c>
      <c r="C9" s="4">
        <v>0</v>
      </c>
      <c r="E9" s="7">
        <v>0</v>
      </c>
      <c r="G9" s="7">
        <v>0</v>
      </c>
    </row>
    <row r="10" spans="1:7">
      <c r="A10" s="1" t="s">
        <v>157</v>
      </c>
      <c r="C10" s="9">
        <v>-523995172</v>
      </c>
      <c r="E10" s="7">
        <v>-1.8090103700455606E-3</v>
      </c>
      <c r="G10" s="7">
        <v>-2.799575669030171E-4</v>
      </c>
    </row>
    <row r="11" spans="1:7" ht="23.25" thickBot="1">
      <c r="C11" s="6">
        <f>SUM(C7:C10)</f>
        <v>289658467788</v>
      </c>
      <c r="E11" s="11">
        <f>SUM(E7:E10)</f>
        <v>0.99999999999999989</v>
      </c>
      <c r="G11" s="8">
        <f>SUM(G7:G10)</f>
        <v>0.15475730351726302</v>
      </c>
    </row>
    <row r="12" spans="1:7" ht="23.25" thickTop="1"/>
    <row r="14" spans="1:7">
      <c r="G14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workbookViewId="0">
      <selection activeCell="I16" sqref="I16"/>
    </sheetView>
  </sheetViews>
  <sheetFormatPr defaultRowHeight="22.5"/>
  <cols>
    <col min="1" max="1" width="36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4" t="s">
        <v>125</v>
      </c>
      <c r="B6" s="14" t="s">
        <v>125</v>
      </c>
      <c r="C6" s="14" t="s">
        <v>125</v>
      </c>
      <c r="D6" s="14" t="s">
        <v>125</v>
      </c>
      <c r="E6" s="14" t="s">
        <v>125</v>
      </c>
      <c r="F6" s="14" t="s">
        <v>125</v>
      </c>
      <c r="G6" s="14" t="s">
        <v>125</v>
      </c>
      <c r="I6" s="14" t="s">
        <v>126</v>
      </c>
      <c r="J6" s="14" t="s">
        <v>126</v>
      </c>
      <c r="K6" s="14" t="s">
        <v>126</v>
      </c>
      <c r="L6" s="14" t="s">
        <v>126</v>
      </c>
      <c r="M6" s="14" t="s">
        <v>126</v>
      </c>
      <c r="O6" s="14" t="s">
        <v>127</v>
      </c>
      <c r="P6" s="14" t="s">
        <v>127</v>
      </c>
      <c r="Q6" s="14" t="s">
        <v>127</v>
      </c>
      <c r="R6" s="14" t="s">
        <v>127</v>
      </c>
      <c r="S6" s="14" t="s">
        <v>127</v>
      </c>
    </row>
    <row r="7" spans="1:19" ht="24">
      <c r="A7" s="14" t="s">
        <v>128</v>
      </c>
      <c r="C7" s="14" t="s">
        <v>129</v>
      </c>
      <c r="E7" s="14" t="s">
        <v>62</v>
      </c>
      <c r="G7" s="14" t="s">
        <v>63</v>
      </c>
      <c r="I7" s="14" t="s">
        <v>130</v>
      </c>
      <c r="K7" s="14" t="s">
        <v>131</v>
      </c>
      <c r="M7" s="14" t="s">
        <v>132</v>
      </c>
      <c r="O7" s="14" t="s">
        <v>130</v>
      </c>
      <c r="Q7" s="14" t="s">
        <v>131</v>
      </c>
      <c r="S7" s="14" t="s">
        <v>132</v>
      </c>
    </row>
    <row r="8" spans="1:19">
      <c r="A8" s="1" t="s">
        <v>105</v>
      </c>
      <c r="C8" s="1" t="s">
        <v>133</v>
      </c>
      <c r="E8" s="1" t="s">
        <v>107</v>
      </c>
      <c r="G8" s="4">
        <v>18</v>
      </c>
      <c r="I8" s="4">
        <v>16722374</v>
      </c>
      <c r="K8" s="1">
        <v>0</v>
      </c>
      <c r="M8" s="4">
        <v>16722374</v>
      </c>
      <c r="O8" s="4">
        <v>16722374</v>
      </c>
      <c r="Q8" s="1">
        <v>0</v>
      </c>
      <c r="S8" s="4">
        <v>16722374</v>
      </c>
    </row>
    <row r="9" spans="1:19">
      <c r="A9" s="1" t="s">
        <v>99</v>
      </c>
      <c r="C9" s="1" t="s">
        <v>133</v>
      </c>
      <c r="E9" s="1" t="s">
        <v>101</v>
      </c>
      <c r="G9" s="4">
        <v>16</v>
      </c>
      <c r="I9" s="4">
        <v>1142829788</v>
      </c>
      <c r="K9" s="1">
        <v>0</v>
      </c>
      <c r="M9" s="4">
        <v>1142829788</v>
      </c>
      <c r="O9" s="4">
        <v>1142829788</v>
      </c>
      <c r="Q9" s="1">
        <v>0</v>
      </c>
      <c r="S9" s="4">
        <v>1142829788</v>
      </c>
    </row>
    <row r="10" spans="1:19">
      <c r="A10" s="1" t="s">
        <v>65</v>
      </c>
      <c r="C10" s="1" t="s">
        <v>133</v>
      </c>
      <c r="E10" s="1" t="s">
        <v>68</v>
      </c>
      <c r="G10" s="4">
        <v>19</v>
      </c>
      <c r="I10" s="4">
        <v>50255185</v>
      </c>
      <c r="K10" s="1">
        <v>0</v>
      </c>
      <c r="M10" s="4">
        <v>50255185</v>
      </c>
      <c r="O10" s="4">
        <v>50255185</v>
      </c>
      <c r="Q10" s="1">
        <v>0</v>
      </c>
      <c r="S10" s="4">
        <v>50255185</v>
      </c>
    </row>
    <row r="11" spans="1:19">
      <c r="A11" s="1" t="s">
        <v>69</v>
      </c>
      <c r="C11" s="1" t="s">
        <v>133</v>
      </c>
      <c r="E11" s="1" t="s">
        <v>71</v>
      </c>
      <c r="G11" s="4">
        <v>20</v>
      </c>
      <c r="I11" s="4">
        <v>82014598</v>
      </c>
      <c r="K11" s="1">
        <v>0</v>
      </c>
      <c r="M11" s="4">
        <v>82014598</v>
      </c>
      <c r="O11" s="4">
        <v>82014598</v>
      </c>
      <c r="Q11" s="1">
        <v>0</v>
      </c>
      <c r="S11" s="4">
        <v>82014598</v>
      </c>
    </row>
    <row r="12" spans="1:19">
      <c r="A12" s="1" t="s">
        <v>102</v>
      </c>
      <c r="C12" s="1" t="s">
        <v>133</v>
      </c>
      <c r="E12" s="1" t="s">
        <v>104</v>
      </c>
      <c r="G12" s="4">
        <v>15</v>
      </c>
      <c r="I12" s="4">
        <v>123246233</v>
      </c>
      <c r="K12" s="1">
        <v>0</v>
      </c>
      <c r="M12" s="4">
        <v>123246233</v>
      </c>
      <c r="O12" s="4">
        <v>123246233</v>
      </c>
      <c r="Q12" s="1">
        <v>0</v>
      </c>
      <c r="S12" s="4">
        <v>123246233</v>
      </c>
    </row>
    <row r="13" spans="1:19">
      <c r="A13" s="1" t="s">
        <v>72</v>
      </c>
      <c r="C13" s="1" t="s">
        <v>133</v>
      </c>
      <c r="E13" s="1" t="s">
        <v>74</v>
      </c>
      <c r="G13" s="4">
        <v>20</v>
      </c>
      <c r="I13" s="4">
        <v>898314015</v>
      </c>
      <c r="K13" s="1">
        <v>0</v>
      </c>
      <c r="M13" s="4">
        <v>898314015</v>
      </c>
      <c r="O13" s="4">
        <v>898314015</v>
      </c>
      <c r="Q13" s="1">
        <v>0</v>
      </c>
      <c r="S13" s="4">
        <v>898314015</v>
      </c>
    </row>
    <row r="14" spans="1:19" ht="23.25" thickBot="1">
      <c r="I14" s="6">
        <f>SUM(I8:I13)</f>
        <v>2313382193</v>
      </c>
      <c r="K14" s="5">
        <f>SUM(K8:K13)</f>
        <v>0</v>
      </c>
      <c r="M14" s="6">
        <f>SUM(M8:M13)</f>
        <v>2313382193</v>
      </c>
      <c r="O14" s="6">
        <f>SUM(O8:O13)</f>
        <v>2313382193</v>
      </c>
      <c r="Q14" s="5">
        <f>SUM(Q8:Q13)</f>
        <v>0</v>
      </c>
      <c r="S14" s="6">
        <f>SUM(S8:S13)</f>
        <v>2313382193</v>
      </c>
    </row>
    <row r="15" spans="1:19" ht="23.2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workbookViewId="0">
      <selection activeCell="M10" sqref="M10"/>
    </sheetView>
  </sheetViews>
  <sheetFormatPr defaultRowHeight="22.5"/>
  <cols>
    <col min="1" max="1" width="32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>
      <c r="A3" s="15" t="s">
        <v>124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>
      <c r="A6" s="13" t="s">
        <v>3</v>
      </c>
      <c r="C6" s="14" t="s">
        <v>134</v>
      </c>
      <c r="D6" s="14" t="s">
        <v>134</v>
      </c>
      <c r="E6" s="14" t="s">
        <v>134</v>
      </c>
      <c r="F6" s="14" t="s">
        <v>134</v>
      </c>
      <c r="G6" s="14" t="s">
        <v>134</v>
      </c>
      <c r="I6" s="14" t="s">
        <v>126</v>
      </c>
      <c r="J6" s="14" t="s">
        <v>126</v>
      </c>
      <c r="K6" s="14" t="s">
        <v>126</v>
      </c>
      <c r="L6" s="14" t="s">
        <v>126</v>
      </c>
      <c r="M6" s="14" t="s">
        <v>126</v>
      </c>
      <c r="O6" s="14" t="s">
        <v>127</v>
      </c>
      <c r="P6" s="14" t="s">
        <v>127</v>
      </c>
      <c r="Q6" s="14" t="s">
        <v>127</v>
      </c>
      <c r="R6" s="14" t="s">
        <v>127</v>
      </c>
      <c r="S6" s="14" t="s">
        <v>127</v>
      </c>
    </row>
    <row r="7" spans="1:19" ht="24">
      <c r="A7" s="14" t="s">
        <v>3</v>
      </c>
      <c r="C7" s="14" t="s">
        <v>135</v>
      </c>
      <c r="E7" s="14" t="s">
        <v>136</v>
      </c>
      <c r="G7" s="14" t="s">
        <v>137</v>
      </c>
      <c r="I7" s="14" t="s">
        <v>138</v>
      </c>
      <c r="K7" s="14" t="s">
        <v>131</v>
      </c>
      <c r="M7" s="14" t="s">
        <v>139</v>
      </c>
      <c r="O7" s="14" t="s">
        <v>138</v>
      </c>
      <c r="Q7" s="14" t="s">
        <v>131</v>
      </c>
      <c r="S7" s="14" t="s">
        <v>139</v>
      </c>
    </row>
    <row r="8" spans="1:19">
      <c r="A8" s="1" t="s">
        <v>47</v>
      </c>
      <c r="C8" s="1" t="s">
        <v>140</v>
      </c>
      <c r="E8" s="4">
        <v>468783</v>
      </c>
      <c r="G8" s="4">
        <v>1650</v>
      </c>
      <c r="I8" s="4">
        <v>773491950</v>
      </c>
      <c r="K8" s="4">
        <v>74236070</v>
      </c>
      <c r="M8" s="4">
        <v>699255880</v>
      </c>
      <c r="O8" s="4">
        <v>773491950</v>
      </c>
      <c r="Q8" s="4">
        <v>74236070</v>
      </c>
      <c r="S8" s="4">
        <v>699255880</v>
      </c>
    </row>
    <row r="10" spans="1:19">
      <c r="M10" s="4"/>
      <c r="S10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5"/>
  <sheetViews>
    <sheetView rightToLeft="1" topLeftCell="A44" workbookViewId="0">
      <selection activeCell="M66" sqref="M66"/>
    </sheetView>
  </sheetViews>
  <sheetFormatPr defaultRowHeight="22.5"/>
  <cols>
    <col min="1" max="1" width="36.28515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1406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140625" style="1" bestFit="1" customWidth="1"/>
    <col min="18" max="18" width="1" style="1" customWidth="1"/>
    <col min="19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3</v>
      </c>
      <c r="C6" s="14" t="s">
        <v>126</v>
      </c>
      <c r="D6" s="14" t="s">
        <v>126</v>
      </c>
      <c r="E6" s="14" t="s">
        <v>126</v>
      </c>
      <c r="F6" s="14" t="s">
        <v>126</v>
      </c>
      <c r="G6" s="14" t="s">
        <v>126</v>
      </c>
      <c r="H6" s="14" t="s">
        <v>126</v>
      </c>
      <c r="I6" s="14" t="s">
        <v>126</v>
      </c>
      <c r="K6" s="14" t="s">
        <v>127</v>
      </c>
      <c r="L6" s="14" t="s">
        <v>127</v>
      </c>
      <c r="M6" s="14" t="s">
        <v>127</v>
      </c>
      <c r="N6" s="14" t="s">
        <v>127</v>
      </c>
      <c r="O6" s="14" t="s">
        <v>127</v>
      </c>
      <c r="P6" s="14" t="s">
        <v>127</v>
      </c>
      <c r="Q6" s="14" t="s">
        <v>127</v>
      </c>
    </row>
    <row r="7" spans="1:17" ht="24">
      <c r="A7" s="14" t="s">
        <v>3</v>
      </c>
      <c r="C7" s="14" t="s">
        <v>7</v>
      </c>
      <c r="E7" s="14" t="s">
        <v>141</v>
      </c>
      <c r="G7" s="14" t="s">
        <v>142</v>
      </c>
      <c r="I7" s="14" t="s">
        <v>143</v>
      </c>
      <c r="K7" s="14" t="s">
        <v>7</v>
      </c>
      <c r="M7" s="14" t="s">
        <v>141</v>
      </c>
      <c r="O7" s="14" t="s">
        <v>142</v>
      </c>
      <c r="Q7" s="14" t="s">
        <v>143</v>
      </c>
    </row>
    <row r="8" spans="1:17">
      <c r="A8" s="1" t="s">
        <v>30</v>
      </c>
      <c r="C8" s="4">
        <v>2488507</v>
      </c>
      <c r="E8" s="4">
        <v>17289136302</v>
      </c>
      <c r="G8" s="4">
        <v>10588856711</v>
      </c>
      <c r="I8" s="4">
        <v>6700279591</v>
      </c>
      <c r="K8" s="4">
        <v>2488507</v>
      </c>
      <c r="M8" s="4">
        <v>17289136302</v>
      </c>
      <c r="O8" s="4">
        <v>10588856711</v>
      </c>
      <c r="Q8" s="9">
        <v>6700279591</v>
      </c>
    </row>
    <row r="9" spans="1:17">
      <c r="A9" s="1" t="s">
        <v>50</v>
      </c>
      <c r="C9" s="4">
        <v>944461</v>
      </c>
      <c r="E9" s="4">
        <v>18217783549</v>
      </c>
      <c r="G9" s="4">
        <v>14260730200</v>
      </c>
      <c r="I9" s="4">
        <v>3957053349</v>
      </c>
      <c r="K9" s="4">
        <v>944461</v>
      </c>
      <c r="M9" s="4">
        <v>18217783549</v>
      </c>
      <c r="O9" s="4">
        <v>14260730200</v>
      </c>
      <c r="Q9" s="9">
        <v>3957053349</v>
      </c>
    </row>
    <row r="10" spans="1:17">
      <c r="A10" s="1" t="s">
        <v>31</v>
      </c>
      <c r="C10" s="4">
        <v>2160000</v>
      </c>
      <c r="E10" s="4">
        <v>7918355880</v>
      </c>
      <c r="G10" s="4">
        <v>5901335460</v>
      </c>
      <c r="I10" s="4">
        <v>2017020420</v>
      </c>
      <c r="K10" s="4">
        <v>2160000</v>
      </c>
      <c r="M10" s="4">
        <v>7918355880</v>
      </c>
      <c r="O10" s="4">
        <v>5901335460</v>
      </c>
      <c r="Q10" s="9">
        <v>2017020420</v>
      </c>
    </row>
    <row r="11" spans="1:17">
      <c r="A11" s="1" t="s">
        <v>45</v>
      </c>
      <c r="C11" s="4">
        <v>159631</v>
      </c>
      <c r="E11" s="4">
        <v>18617235750</v>
      </c>
      <c r="G11" s="4">
        <v>13727988441</v>
      </c>
      <c r="I11" s="4">
        <v>4889247309</v>
      </c>
      <c r="K11" s="4">
        <v>159631</v>
      </c>
      <c r="M11" s="4">
        <v>18617235750</v>
      </c>
      <c r="O11" s="4">
        <v>13727988441</v>
      </c>
      <c r="Q11" s="9">
        <v>4889247309</v>
      </c>
    </row>
    <row r="12" spans="1:17">
      <c r="A12" s="1" t="s">
        <v>46</v>
      </c>
      <c r="C12" s="4">
        <v>2788720</v>
      </c>
      <c r="E12" s="4">
        <v>51966471163</v>
      </c>
      <c r="G12" s="4">
        <v>38981757197</v>
      </c>
      <c r="I12" s="4">
        <v>12984713966</v>
      </c>
      <c r="K12" s="4">
        <v>2788720</v>
      </c>
      <c r="M12" s="4">
        <v>51966471163</v>
      </c>
      <c r="O12" s="4">
        <v>38981757197</v>
      </c>
      <c r="Q12" s="9">
        <v>12984713966</v>
      </c>
    </row>
    <row r="13" spans="1:17">
      <c r="A13" s="1" t="s">
        <v>43</v>
      </c>
      <c r="C13" s="4">
        <v>5231115</v>
      </c>
      <c r="E13" s="4">
        <v>30086088339</v>
      </c>
      <c r="G13" s="4">
        <v>20943191315</v>
      </c>
      <c r="I13" s="4">
        <v>9142897024</v>
      </c>
      <c r="K13" s="4">
        <v>5231115</v>
      </c>
      <c r="M13" s="4">
        <v>30086088339</v>
      </c>
      <c r="O13" s="4">
        <v>20943191315</v>
      </c>
      <c r="Q13" s="9">
        <v>9142897024</v>
      </c>
    </row>
    <row r="14" spans="1:17">
      <c r="A14" s="1" t="s">
        <v>24</v>
      </c>
      <c r="C14" s="4">
        <v>7046997</v>
      </c>
      <c r="E14" s="4">
        <v>39476179624</v>
      </c>
      <c r="G14" s="4">
        <v>26126713189</v>
      </c>
      <c r="I14" s="4">
        <v>13349466435</v>
      </c>
      <c r="K14" s="4">
        <v>7046997</v>
      </c>
      <c r="M14" s="4">
        <v>39476179624</v>
      </c>
      <c r="O14" s="4">
        <v>26126713189</v>
      </c>
      <c r="Q14" s="9">
        <v>13349466435</v>
      </c>
    </row>
    <row r="15" spans="1:17">
      <c r="A15" s="1" t="s">
        <v>47</v>
      </c>
      <c r="C15" s="4">
        <v>468783</v>
      </c>
      <c r="E15" s="4">
        <v>18692903544</v>
      </c>
      <c r="G15" s="4">
        <v>17134542632</v>
      </c>
      <c r="I15" s="4">
        <v>1558360912</v>
      </c>
      <c r="K15" s="4">
        <v>468783</v>
      </c>
      <c r="M15" s="4">
        <v>18692903544</v>
      </c>
      <c r="O15" s="4">
        <v>17134542632</v>
      </c>
      <c r="Q15" s="9">
        <v>1558360912</v>
      </c>
    </row>
    <row r="16" spans="1:17">
      <c r="A16" s="1" t="s">
        <v>19</v>
      </c>
      <c r="C16" s="4">
        <v>216510</v>
      </c>
      <c r="E16" s="4">
        <v>18212339790</v>
      </c>
      <c r="G16" s="4">
        <v>15149220884</v>
      </c>
      <c r="I16" s="4">
        <v>3063118906</v>
      </c>
      <c r="K16" s="4">
        <v>216510</v>
      </c>
      <c r="M16" s="4">
        <v>18212339790</v>
      </c>
      <c r="O16" s="4">
        <v>15149220884</v>
      </c>
      <c r="Q16" s="9">
        <v>3063118906</v>
      </c>
    </row>
    <row r="17" spans="1:17">
      <c r="A17" s="1" t="s">
        <v>38</v>
      </c>
      <c r="C17" s="4">
        <v>1250</v>
      </c>
      <c r="E17" s="4">
        <v>7874006423</v>
      </c>
      <c r="G17" s="4">
        <v>7883445859</v>
      </c>
      <c r="I17" s="9">
        <v>-9439436</v>
      </c>
      <c r="K17" s="4">
        <v>1250</v>
      </c>
      <c r="M17" s="4">
        <v>7874006423</v>
      </c>
      <c r="O17" s="4">
        <v>7883445859</v>
      </c>
      <c r="Q17" s="9">
        <v>-9439436</v>
      </c>
    </row>
    <row r="18" spans="1:17">
      <c r="A18" s="1" t="s">
        <v>25</v>
      </c>
      <c r="C18" s="4">
        <v>600000</v>
      </c>
      <c r="E18" s="4">
        <v>5445384750</v>
      </c>
      <c r="G18" s="4">
        <v>3028976700</v>
      </c>
      <c r="I18" s="4">
        <v>2416408050</v>
      </c>
      <c r="K18" s="4">
        <v>600000</v>
      </c>
      <c r="M18" s="4">
        <v>5445384750</v>
      </c>
      <c r="O18" s="4">
        <v>3028976700</v>
      </c>
      <c r="Q18" s="9">
        <v>2416408050</v>
      </c>
    </row>
    <row r="19" spans="1:17">
      <c r="A19" s="1" t="s">
        <v>53</v>
      </c>
      <c r="C19" s="4">
        <v>738783</v>
      </c>
      <c r="E19" s="4">
        <v>32840620173</v>
      </c>
      <c r="G19" s="4">
        <v>32595387548</v>
      </c>
      <c r="I19" s="4">
        <v>245232625</v>
      </c>
      <c r="K19" s="4">
        <v>738783</v>
      </c>
      <c r="M19" s="4">
        <v>32840620173</v>
      </c>
      <c r="O19" s="4">
        <v>32595387548</v>
      </c>
      <c r="Q19" s="9">
        <v>245232625</v>
      </c>
    </row>
    <row r="20" spans="1:17">
      <c r="A20" s="1" t="s">
        <v>40</v>
      </c>
      <c r="C20" s="4">
        <v>14663</v>
      </c>
      <c r="E20" s="4">
        <v>363451014</v>
      </c>
      <c r="G20" s="4">
        <v>307011635</v>
      </c>
      <c r="I20" s="4">
        <v>56439379</v>
      </c>
      <c r="K20" s="4">
        <v>14663</v>
      </c>
      <c r="M20" s="4">
        <v>363451014</v>
      </c>
      <c r="O20" s="4">
        <v>307011635</v>
      </c>
      <c r="Q20" s="9">
        <v>56439379</v>
      </c>
    </row>
    <row r="21" spans="1:17">
      <c r="A21" s="1" t="s">
        <v>36</v>
      </c>
      <c r="C21" s="4">
        <v>20385</v>
      </c>
      <c r="E21" s="4">
        <v>692065266</v>
      </c>
      <c r="G21" s="4">
        <v>507885955</v>
      </c>
      <c r="I21" s="4">
        <v>184179311</v>
      </c>
      <c r="K21" s="4">
        <v>20385</v>
      </c>
      <c r="M21" s="4">
        <v>692065266</v>
      </c>
      <c r="O21" s="4">
        <v>507885955</v>
      </c>
      <c r="Q21" s="9">
        <v>184179311</v>
      </c>
    </row>
    <row r="22" spans="1:17">
      <c r="A22" s="1" t="s">
        <v>32</v>
      </c>
      <c r="C22" s="4">
        <v>713311</v>
      </c>
      <c r="E22" s="4">
        <v>17733072846</v>
      </c>
      <c r="G22" s="4">
        <v>11534090679</v>
      </c>
      <c r="I22" s="4">
        <v>6198982167</v>
      </c>
      <c r="K22" s="4">
        <v>713311</v>
      </c>
      <c r="M22" s="4">
        <v>17733072846</v>
      </c>
      <c r="O22" s="4">
        <v>11534090679</v>
      </c>
      <c r="Q22" s="9">
        <v>6198982167</v>
      </c>
    </row>
    <row r="23" spans="1:17">
      <c r="A23" s="1" t="s">
        <v>18</v>
      </c>
      <c r="C23" s="4">
        <v>560000</v>
      </c>
      <c r="E23" s="4">
        <v>4975887420</v>
      </c>
      <c r="G23" s="4">
        <v>2978988880</v>
      </c>
      <c r="I23" s="4">
        <v>1996898540</v>
      </c>
      <c r="K23" s="4">
        <v>560000</v>
      </c>
      <c r="M23" s="4">
        <v>4975887420</v>
      </c>
      <c r="O23" s="4">
        <v>2978988880</v>
      </c>
      <c r="Q23" s="9">
        <v>1996898540</v>
      </c>
    </row>
    <row r="24" spans="1:17">
      <c r="A24" s="1" t="s">
        <v>23</v>
      </c>
      <c r="C24" s="4">
        <v>300000</v>
      </c>
      <c r="E24" s="4">
        <v>2168944575</v>
      </c>
      <c r="G24" s="4">
        <v>1330301850</v>
      </c>
      <c r="I24" s="9">
        <v>838642725</v>
      </c>
      <c r="K24" s="4">
        <v>300000</v>
      </c>
      <c r="M24" s="4">
        <v>2168944575</v>
      </c>
      <c r="O24" s="4">
        <v>1330301850</v>
      </c>
      <c r="Q24" s="9">
        <v>838642725</v>
      </c>
    </row>
    <row r="25" spans="1:17">
      <c r="A25" s="1" t="s">
        <v>55</v>
      </c>
      <c r="C25" s="4">
        <v>2062500</v>
      </c>
      <c r="E25" s="4">
        <v>32725224984</v>
      </c>
      <c r="G25" s="4">
        <v>24862365000</v>
      </c>
      <c r="I25" s="9">
        <v>7862859984</v>
      </c>
      <c r="K25" s="4">
        <v>2062500</v>
      </c>
      <c r="M25" s="4">
        <v>32725224984</v>
      </c>
      <c r="O25" s="4">
        <v>24862365000</v>
      </c>
      <c r="Q25" s="9">
        <v>7862859984</v>
      </c>
    </row>
    <row r="26" spans="1:17">
      <c r="A26" s="1" t="s">
        <v>54</v>
      </c>
      <c r="C26" s="4">
        <v>1124005</v>
      </c>
      <c r="E26" s="4">
        <v>10047465801</v>
      </c>
      <c r="G26" s="4">
        <v>9711295293</v>
      </c>
      <c r="I26" s="9">
        <v>336170508</v>
      </c>
      <c r="K26" s="4">
        <v>1124005</v>
      </c>
      <c r="M26" s="4">
        <v>10047465801</v>
      </c>
      <c r="O26" s="4">
        <v>9711295293</v>
      </c>
      <c r="Q26" s="9">
        <v>336170508</v>
      </c>
    </row>
    <row r="27" spans="1:17">
      <c r="A27" s="1" t="s">
        <v>29</v>
      </c>
      <c r="C27" s="4">
        <v>7602930</v>
      </c>
      <c r="E27" s="4">
        <v>37847284801</v>
      </c>
      <c r="G27" s="4">
        <v>24325557428</v>
      </c>
      <c r="I27" s="9">
        <v>13521727373</v>
      </c>
      <c r="K27" s="4">
        <v>7602930</v>
      </c>
      <c r="M27" s="4">
        <v>37847284801</v>
      </c>
      <c r="O27" s="4">
        <v>24325557428</v>
      </c>
      <c r="Q27" s="9">
        <v>13521727373</v>
      </c>
    </row>
    <row r="28" spans="1:17">
      <c r="A28" s="1" t="s">
        <v>33</v>
      </c>
      <c r="C28" s="4">
        <v>2316303</v>
      </c>
      <c r="E28" s="4">
        <v>18881895184</v>
      </c>
      <c r="G28" s="4">
        <v>10189158745</v>
      </c>
      <c r="I28" s="9">
        <v>8692736439</v>
      </c>
      <c r="K28" s="4">
        <v>2316303</v>
      </c>
      <c r="M28" s="4">
        <v>18881895184</v>
      </c>
      <c r="O28" s="4">
        <v>10189158745</v>
      </c>
      <c r="Q28" s="9">
        <v>8692736439</v>
      </c>
    </row>
    <row r="29" spans="1:17">
      <c r="A29" s="1" t="s">
        <v>34</v>
      </c>
      <c r="C29" s="4">
        <v>3499454</v>
      </c>
      <c r="E29" s="4">
        <v>28543958822</v>
      </c>
      <c r="G29" s="4">
        <v>19991513712</v>
      </c>
      <c r="I29" s="9">
        <v>8552445110</v>
      </c>
      <c r="K29" s="4">
        <v>3499454</v>
      </c>
      <c r="M29" s="4">
        <v>28543958822</v>
      </c>
      <c r="O29" s="4">
        <v>19991513712</v>
      </c>
      <c r="Q29" s="9">
        <v>8552445110</v>
      </c>
    </row>
    <row r="30" spans="1:17">
      <c r="A30" s="1" t="s">
        <v>35</v>
      </c>
      <c r="C30" s="4">
        <v>3129353</v>
      </c>
      <c r="E30" s="4">
        <v>22342649437</v>
      </c>
      <c r="G30" s="4">
        <v>13882811300</v>
      </c>
      <c r="I30" s="9">
        <v>8459838137</v>
      </c>
      <c r="K30" s="4">
        <v>3129353</v>
      </c>
      <c r="M30" s="4">
        <v>22342649437</v>
      </c>
      <c r="O30" s="4">
        <v>13882811300</v>
      </c>
      <c r="Q30" s="9">
        <v>8459838137</v>
      </c>
    </row>
    <row r="31" spans="1:17">
      <c r="A31" s="1" t="s">
        <v>49</v>
      </c>
      <c r="C31" s="4">
        <v>5303574</v>
      </c>
      <c r="E31" s="4">
        <v>50071272839</v>
      </c>
      <c r="G31" s="4">
        <v>37235716848</v>
      </c>
      <c r="I31" s="9">
        <v>12835555991</v>
      </c>
      <c r="K31" s="4">
        <v>5303574</v>
      </c>
      <c r="M31" s="4">
        <v>50071272839</v>
      </c>
      <c r="O31" s="4">
        <v>37235716848</v>
      </c>
      <c r="Q31" s="9">
        <v>12835555991</v>
      </c>
    </row>
    <row r="32" spans="1:17">
      <c r="A32" s="1" t="s">
        <v>26</v>
      </c>
      <c r="C32" s="4">
        <v>5245082</v>
      </c>
      <c r="E32" s="4">
        <v>90966708078</v>
      </c>
      <c r="G32" s="4">
        <v>56916519858</v>
      </c>
      <c r="I32" s="9">
        <v>34050188220</v>
      </c>
      <c r="K32" s="4">
        <v>5245082</v>
      </c>
      <c r="M32" s="4">
        <v>90966708078</v>
      </c>
      <c r="O32" s="4">
        <v>56916519858</v>
      </c>
      <c r="Q32" s="9">
        <v>34050188220</v>
      </c>
    </row>
    <row r="33" spans="1:17">
      <c r="A33" s="1" t="s">
        <v>15</v>
      </c>
      <c r="C33" s="4">
        <v>760425</v>
      </c>
      <c r="E33" s="4">
        <v>24879478690</v>
      </c>
      <c r="G33" s="4">
        <v>15958559076</v>
      </c>
      <c r="I33" s="9">
        <v>8920919614</v>
      </c>
      <c r="K33" s="4">
        <v>760425</v>
      </c>
      <c r="M33" s="4">
        <v>24879478690</v>
      </c>
      <c r="O33" s="4">
        <v>15958559076</v>
      </c>
      <c r="Q33" s="9">
        <v>8920919614</v>
      </c>
    </row>
    <row r="34" spans="1:17">
      <c r="A34" s="1" t="s">
        <v>27</v>
      </c>
      <c r="C34" s="4">
        <v>3883071</v>
      </c>
      <c r="E34" s="4">
        <v>27343295831</v>
      </c>
      <c r="G34" s="4">
        <v>20898529838</v>
      </c>
      <c r="I34" s="9">
        <v>6444765993</v>
      </c>
      <c r="K34" s="4">
        <v>3883071</v>
      </c>
      <c r="M34" s="4">
        <v>27343295831</v>
      </c>
      <c r="O34" s="4">
        <v>20898529838</v>
      </c>
      <c r="Q34" s="9">
        <v>6444765993</v>
      </c>
    </row>
    <row r="35" spans="1:17">
      <c r="A35" s="1" t="s">
        <v>22</v>
      </c>
      <c r="C35" s="4">
        <v>1290297</v>
      </c>
      <c r="E35" s="4">
        <v>38576819715</v>
      </c>
      <c r="G35" s="4">
        <v>24242117132</v>
      </c>
      <c r="I35" s="9">
        <v>14334702583</v>
      </c>
      <c r="K35" s="4">
        <v>1290297</v>
      </c>
      <c r="M35" s="4">
        <v>38576819715</v>
      </c>
      <c r="O35" s="4">
        <v>24242117132</v>
      </c>
      <c r="Q35" s="9">
        <v>14334702583</v>
      </c>
    </row>
    <row r="36" spans="1:17">
      <c r="A36" s="1" t="s">
        <v>51</v>
      </c>
      <c r="C36" s="4">
        <v>376175</v>
      </c>
      <c r="E36" s="4">
        <v>17162156037</v>
      </c>
      <c r="G36" s="4">
        <v>15831187477</v>
      </c>
      <c r="I36" s="9">
        <v>1330968560</v>
      </c>
      <c r="K36" s="4">
        <v>376175</v>
      </c>
      <c r="M36" s="4">
        <v>17162156037</v>
      </c>
      <c r="O36" s="4">
        <v>15831187477</v>
      </c>
      <c r="Q36" s="9">
        <v>1330968560</v>
      </c>
    </row>
    <row r="37" spans="1:17">
      <c r="A37" s="1" t="s">
        <v>17</v>
      </c>
      <c r="C37" s="4">
        <v>2215093</v>
      </c>
      <c r="E37" s="4">
        <v>14040566892</v>
      </c>
      <c r="G37" s="4">
        <v>12110290550</v>
      </c>
      <c r="I37" s="9">
        <v>1930276342</v>
      </c>
      <c r="K37" s="4">
        <v>2215093</v>
      </c>
      <c r="M37" s="4">
        <v>14040566892</v>
      </c>
      <c r="O37" s="4">
        <v>12110290550</v>
      </c>
      <c r="Q37" s="9">
        <v>1930276342</v>
      </c>
    </row>
    <row r="38" spans="1:17">
      <c r="A38" s="1" t="s">
        <v>42</v>
      </c>
      <c r="C38" s="4">
        <v>15586385</v>
      </c>
      <c r="E38" s="4">
        <v>95647086773</v>
      </c>
      <c r="G38" s="4">
        <v>71337878823</v>
      </c>
      <c r="I38" s="9">
        <v>24309207950</v>
      </c>
      <c r="K38" s="4">
        <v>15586385</v>
      </c>
      <c r="M38" s="4">
        <v>95647086773</v>
      </c>
      <c r="O38" s="4">
        <v>71337878823</v>
      </c>
      <c r="Q38" s="9">
        <v>24309207950</v>
      </c>
    </row>
    <row r="39" spans="1:17">
      <c r="A39" s="1" t="s">
        <v>41</v>
      </c>
      <c r="C39" s="4">
        <v>1147917</v>
      </c>
      <c r="E39" s="4">
        <v>17721539776</v>
      </c>
      <c r="G39" s="4">
        <v>15183233260</v>
      </c>
      <c r="I39" s="9">
        <v>2538306516</v>
      </c>
      <c r="K39" s="4">
        <v>1147917</v>
      </c>
      <c r="M39" s="4">
        <v>17721539776</v>
      </c>
      <c r="O39" s="4">
        <v>15183233260</v>
      </c>
      <c r="Q39" s="9">
        <v>2538306516</v>
      </c>
    </row>
    <row r="40" spans="1:17">
      <c r="A40" s="1" t="s">
        <v>48</v>
      </c>
      <c r="C40" s="4">
        <v>285714</v>
      </c>
      <c r="E40" s="4">
        <v>20034717965</v>
      </c>
      <c r="G40" s="4">
        <v>19027210329</v>
      </c>
      <c r="I40" s="9">
        <v>1007507636</v>
      </c>
      <c r="K40" s="4">
        <v>285714</v>
      </c>
      <c r="M40" s="4">
        <v>20034717965</v>
      </c>
      <c r="O40" s="4">
        <v>19027210329</v>
      </c>
      <c r="Q40" s="9">
        <v>1007507636</v>
      </c>
    </row>
    <row r="41" spans="1:17">
      <c r="A41" s="1" t="s">
        <v>52</v>
      </c>
      <c r="C41" s="4">
        <v>3741750</v>
      </c>
      <c r="E41" s="4">
        <v>39764935505</v>
      </c>
      <c r="G41" s="4">
        <v>39612874880</v>
      </c>
      <c r="I41" s="9">
        <v>152060625</v>
      </c>
      <c r="K41" s="4">
        <v>3741750</v>
      </c>
      <c r="M41" s="4">
        <v>39764935505</v>
      </c>
      <c r="O41" s="4">
        <v>39612874880</v>
      </c>
      <c r="Q41" s="9">
        <v>152060625</v>
      </c>
    </row>
    <row r="42" spans="1:17">
      <c r="A42" s="1" t="s">
        <v>16</v>
      </c>
      <c r="C42" s="4">
        <v>38086000</v>
      </c>
      <c r="E42" s="4">
        <v>39298677283</v>
      </c>
      <c r="G42" s="4">
        <v>24665388621</v>
      </c>
      <c r="I42" s="9">
        <v>14633288662</v>
      </c>
      <c r="K42" s="4">
        <v>38086000</v>
      </c>
      <c r="M42" s="4">
        <v>39298677283</v>
      </c>
      <c r="O42" s="4">
        <v>24665388621</v>
      </c>
      <c r="Q42" s="9">
        <v>14633288662</v>
      </c>
    </row>
    <row r="43" spans="1:17">
      <c r="A43" s="1" t="s">
        <v>21</v>
      </c>
      <c r="C43" s="4">
        <v>208825</v>
      </c>
      <c r="E43" s="4">
        <v>18657740366</v>
      </c>
      <c r="G43" s="4">
        <v>15328231382</v>
      </c>
      <c r="I43" s="9">
        <v>3329508984</v>
      </c>
      <c r="K43" s="4">
        <v>208825</v>
      </c>
      <c r="M43" s="4">
        <v>18657740366</v>
      </c>
      <c r="O43" s="4">
        <v>15328231382</v>
      </c>
      <c r="Q43" s="9">
        <v>3329508984</v>
      </c>
    </row>
    <row r="44" spans="1:17">
      <c r="A44" s="1" t="s">
        <v>39</v>
      </c>
      <c r="C44" s="4">
        <v>1409370</v>
      </c>
      <c r="E44" s="4">
        <v>24590976680</v>
      </c>
      <c r="G44" s="4">
        <v>20631578222</v>
      </c>
      <c r="I44" s="9">
        <v>3959398458</v>
      </c>
      <c r="K44" s="4">
        <v>1409370</v>
      </c>
      <c r="M44" s="4">
        <v>24590976680</v>
      </c>
      <c r="O44" s="4">
        <v>20631578222</v>
      </c>
      <c r="Q44" s="9">
        <v>3959398458</v>
      </c>
    </row>
    <row r="45" spans="1:17">
      <c r="A45" s="1" t="s">
        <v>20</v>
      </c>
      <c r="C45" s="4">
        <v>1448188</v>
      </c>
      <c r="E45" s="4">
        <v>65146848690</v>
      </c>
      <c r="G45" s="4">
        <v>43039253828</v>
      </c>
      <c r="I45" s="9">
        <v>22107594862</v>
      </c>
      <c r="K45" s="4">
        <v>1448188</v>
      </c>
      <c r="M45" s="4">
        <v>65146848690</v>
      </c>
      <c r="O45" s="4">
        <v>43039253828</v>
      </c>
      <c r="Q45" s="9">
        <v>22107594862</v>
      </c>
    </row>
    <row r="46" spans="1:17">
      <c r="A46" s="1" t="s">
        <v>44</v>
      </c>
      <c r="C46" s="4">
        <v>3861836</v>
      </c>
      <c r="E46" s="4">
        <v>38815458454</v>
      </c>
      <c r="G46" s="4">
        <v>28547526834</v>
      </c>
      <c r="I46" s="9">
        <v>10267931620</v>
      </c>
      <c r="K46" s="4">
        <v>3861836</v>
      </c>
      <c r="M46" s="4">
        <v>38815458454</v>
      </c>
      <c r="O46" s="4">
        <v>28547526834</v>
      </c>
      <c r="Q46" s="9">
        <v>10267931620</v>
      </c>
    </row>
    <row r="47" spans="1:17">
      <c r="A47" s="1" t="s">
        <v>28</v>
      </c>
      <c r="C47" s="4">
        <v>1328692</v>
      </c>
      <c r="E47" s="4">
        <v>7670748184</v>
      </c>
      <c r="G47" s="4">
        <v>5757271497</v>
      </c>
      <c r="I47" s="9">
        <v>1913476687</v>
      </c>
      <c r="K47" s="4">
        <v>1328692</v>
      </c>
      <c r="M47" s="4">
        <v>7670748184</v>
      </c>
      <c r="O47" s="4">
        <v>5757271497</v>
      </c>
      <c r="Q47" s="9">
        <v>1913476687</v>
      </c>
    </row>
    <row r="48" spans="1:17">
      <c r="A48" s="1" t="s">
        <v>144</v>
      </c>
      <c r="C48" s="4">
        <v>55000</v>
      </c>
      <c r="E48" s="4">
        <v>54630364250</v>
      </c>
      <c r="G48" s="4">
        <v>54630419210</v>
      </c>
      <c r="I48" s="9">
        <v>-54960</v>
      </c>
      <c r="K48" s="4">
        <v>55000</v>
      </c>
      <c r="M48" s="4">
        <v>54630364250</v>
      </c>
      <c r="O48" s="4">
        <v>54630419210</v>
      </c>
      <c r="Q48" s="9">
        <v>-54960</v>
      </c>
    </row>
    <row r="49" spans="1:17">
      <c r="A49" s="1" t="s">
        <v>145</v>
      </c>
      <c r="C49" s="4">
        <v>9400</v>
      </c>
      <c r="E49" s="4">
        <v>9091691941</v>
      </c>
      <c r="G49" s="4">
        <v>9083998922</v>
      </c>
      <c r="I49" s="9">
        <v>7693019</v>
      </c>
      <c r="K49" s="4">
        <v>9400</v>
      </c>
      <c r="M49" s="4">
        <v>9091691941</v>
      </c>
      <c r="O49" s="4">
        <v>9083998922</v>
      </c>
      <c r="Q49" s="9">
        <v>7693019</v>
      </c>
    </row>
    <row r="50" spans="1:17">
      <c r="A50" s="1" t="s">
        <v>146</v>
      </c>
      <c r="C50" s="4">
        <v>5250</v>
      </c>
      <c r="E50" s="4">
        <v>5294248884</v>
      </c>
      <c r="G50" s="4">
        <v>5246193750</v>
      </c>
      <c r="I50" s="9">
        <v>48055134</v>
      </c>
      <c r="K50" s="4">
        <v>5250</v>
      </c>
      <c r="M50" s="4">
        <v>5294248884</v>
      </c>
      <c r="O50" s="4">
        <v>5246193750</v>
      </c>
      <c r="Q50" s="9">
        <v>48055134</v>
      </c>
    </row>
    <row r="51" spans="1:17">
      <c r="A51" s="1" t="s">
        <v>84</v>
      </c>
      <c r="C51" s="4">
        <v>5093</v>
      </c>
      <c r="E51" s="4">
        <v>4806392966</v>
      </c>
      <c r="G51" s="4">
        <v>4729625851</v>
      </c>
      <c r="I51" s="9">
        <v>76767115</v>
      </c>
      <c r="K51" s="4">
        <v>5093</v>
      </c>
      <c r="M51" s="4">
        <v>4806392966</v>
      </c>
      <c r="O51" s="4">
        <v>4729625851</v>
      </c>
      <c r="Q51" s="9">
        <v>76767115</v>
      </c>
    </row>
    <row r="52" spans="1:17">
      <c r="A52" s="1" t="s">
        <v>147</v>
      </c>
      <c r="C52" s="4">
        <v>3250</v>
      </c>
      <c r="E52" s="4">
        <v>3241015309</v>
      </c>
      <c r="G52" s="4">
        <v>3217424424</v>
      </c>
      <c r="I52" s="9">
        <v>23590885</v>
      </c>
      <c r="K52" s="4">
        <v>3250</v>
      </c>
      <c r="M52" s="4">
        <v>3241015309</v>
      </c>
      <c r="O52" s="4">
        <v>3217424424</v>
      </c>
      <c r="Q52" s="9">
        <v>23590885</v>
      </c>
    </row>
    <row r="53" spans="1:17">
      <c r="A53" s="1" t="s">
        <v>90</v>
      </c>
      <c r="C53" s="4">
        <v>161276</v>
      </c>
      <c r="E53" s="4">
        <v>148599625874</v>
      </c>
      <c r="G53" s="4">
        <v>146004612563</v>
      </c>
      <c r="I53" s="9">
        <v>2595013311</v>
      </c>
      <c r="K53" s="4">
        <v>161276</v>
      </c>
      <c r="M53" s="4">
        <v>148599625874</v>
      </c>
      <c r="O53" s="4">
        <v>146004612563</v>
      </c>
      <c r="Q53" s="9">
        <v>2595013311</v>
      </c>
    </row>
    <row r="54" spans="1:17">
      <c r="A54" s="1" t="s">
        <v>93</v>
      </c>
      <c r="C54" s="4">
        <v>70911</v>
      </c>
      <c r="E54" s="4">
        <v>62777911620</v>
      </c>
      <c r="G54" s="4">
        <v>61721466000</v>
      </c>
      <c r="I54" s="9">
        <v>1056445620</v>
      </c>
      <c r="K54" s="4">
        <v>70911</v>
      </c>
      <c r="M54" s="4">
        <v>62777911620</v>
      </c>
      <c r="O54" s="4">
        <v>61721466000</v>
      </c>
      <c r="Q54" s="9">
        <v>1056445620</v>
      </c>
    </row>
    <row r="55" spans="1:17">
      <c r="A55" s="1" t="s">
        <v>96</v>
      </c>
      <c r="C55" s="4">
        <v>72917</v>
      </c>
      <c r="E55" s="4">
        <v>69958677784</v>
      </c>
      <c r="G55" s="4">
        <v>68815220911</v>
      </c>
      <c r="I55" s="9">
        <v>1143456873</v>
      </c>
      <c r="K55" s="4">
        <v>72917</v>
      </c>
      <c r="M55" s="4">
        <v>69958677784</v>
      </c>
      <c r="O55" s="4">
        <v>68815220911</v>
      </c>
      <c r="Q55" s="9">
        <v>1143456873</v>
      </c>
    </row>
    <row r="56" spans="1:17">
      <c r="A56" s="1" t="s">
        <v>78</v>
      </c>
      <c r="C56" s="4">
        <v>6728</v>
      </c>
      <c r="E56" s="4">
        <v>5548969246</v>
      </c>
      <c r="G56" s="4">
        <v>5405585213</v>
      </c>
      <c r="I56" s="9">
        <v>143384033</v>
      </c>
      <c r="K56" s="4">
        <v>6728</v>
      </c>
      <c r="M56" s="4">
        <v>5548969246</v>
      </c>
      <c r="O56" s="4">
        <v>5405585213</v>
      </c>
      <c r="Q56" s="9">
        <v>143384033</v>
      </c>
    </row>
    <row r="57" spans="1:17">
      <c r="A57" s="1" t="s">
        <v>75</v>
      </c>
      <c r="C57" s="4">
        <v>31514</v>
      </c>
      <c r="E57" s="4">
        <v>31075185718</v>
      </c>
      <c r="G57" s="4">
        <v>30657424091</v>
      </c>
      <c r="I57" s="9">
        <v>417761627</v>
      </c>
      <c r="K57" s="4">
        <v>31514</v>
      </c>
      <c r="M57" s="4">
        <v>31075185718</v>
      </c>
      <c r="O57" s="4">
        <v>30657424091</v>
      </c>
      <c r="Q57" s="9">
        <v>417761627</v>
      </c>
    </row>
    <row r="58" spans="1:17">
      <c r="A58" s="1" t="s">
        <v>81</v>
      </c>
      <c r="C58" s="4">
        <v>8571</v>
      </c>
      <c r="E58" s="4">
        <v>7116746216</v>
      </c>
      <c r="G58" s="4">
        <v>6808345401</v>
      </c>
      <c r="I58" s="9">
        <v>308400815</v>
      </c>
      <c r="K58" s="4">
        <v>8571</v>
      </c>
      <c r="M58" s="4">
        <v>7116746216</v>
      </c>
      <c r="O58" s="4">
        <v>6808345401</v>
      </c>
      <c r="Q58" s="9">
        <v>308400815</v>
      </c>
    </row>
    <row r="59" spans="1:17">
      <c r="A59" s="1" t="s">
        <v>87</v>
      </c>
      <c r="C59" s="4">
        <v>20000</v>
      </c>
      <c r="E59" s="4">
        <v>19127442543</v>
      </c>
      <c r="G59" s="4">
        <v>18800519734</v>
      </c>
      <c r="I59" s="9">
        <v>326922809</v>
      </c>
      <c r="K59" s="4">
        <v>20000</v>
      </c>
      <c r="M59" s="4">
        <v>19127442543</v>
      </c>
      <c r="O59" s="4">
        <v>18800519734</v>
      </c>
      <c r="Q59" s="9">
        <v>326922809</v>
      </c>
    </row>
    <row r="60" spans="1:17">
      <c r="A60" s="1" t="s">
        <v>148</v>
      </c>
      <c r="C60" s="4">
        <v>1000</v>
      </c>
      <c r="E60" s="4">
        <v>899348499</v>
      </c>
      <c r="G60" s="4">
        <v>957898020</v>
      </c>
      <c r="I60" s="9">
        <v>-58549521</v>
      </c>
      <c r="K60" s="4">
        <v>1000</v>
      </c>
      <c r="M60" s="4">
        <v>899348499</v>
      </c>
      <c r="O60" s="4">
        <v>957898020</v>
      </c>
      <c r="Q60" s="9">
        <v>-58549521</v>
      </c>
    </row>
    <row r="61" spans="1:17" ht="23.25" thickBot="1">
      <c r="E61" s="6">
        <f>SUM(E8:E60)</f>
        <v>1495515054045</v>
      </c>
      <c r="G61" s="6">
        <f>SUM(G8:G60)</f>
        <v>1208345229158</v>
      </c>
      <c r="I61" s="6">
        <f>SUM(I8:I60)</f>
        <v>287169824887</v>
      </c>
      <c r="M61" s="6">
        <f>SUM(M8:M60)</f>
        <v>1495515054045</v>
      </c>
      <c r="O61" s="6">
        <f>SUM(O8:O60)</f>
        <v>1208345229158</v>
      </c>
      <c r="Q61" s="6">
        <f>SUM(Q8:Q60)</f>
        <v>287169824887</v>
      </c>
    </row>
    <row r="62" spans="1:17" ht="23.25" thickTop="1"/>
    <row r="64" spans="1:17">
      <c r="I64" s="4"/>
      <c r="Q64" s="4"/>
    </row>
    <row r="65" spans="9:17">
      <c r="I65" s="4"/>
      <c r="Q65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workbookViewId="0">
      <selection activeCell="I13" sqref="I13"/>
    </sheetView>
  </sheetViews>
  <sheetFormatPr defaultRowHeight="22.5"/>
  <cols>
    <col min="1" max="1" width="13.14062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>
      <c r="A3" s="15" t="s">
        <v>124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>
      <c r="A6" s="13" t="s">
        <v>3</v>
      </c>
      <c r="C6" s="14" t="s">
        <v>126</v>
      </c>
      <c r="D6" s="14" t="s">
        <v>126</v>
      </c>
      <c r="E6" s="14" t="s">
        <v>126</v>
      </c>
      <c r="F6" s="14" t="s">
        <v>126</v>
      </c>
      <c r="G6" s="14" t="s">
        <v>126</v>
      </c>
      <c r="H6" s="14" t="s">
        <v>126</v>
      </c>
      <c r="I6" s="14" t="s">
        <v>126</v>
      </c>
      <c r="K6" s="14" t="s">
        <v>127</v>
      </c>
      <c r="L6" s="14" t="s">
        <v>127</v>
      </c>
      <c r="M6" s="14" t="s">
        <v>127</v>
      </c>
      <c r="N6" s="14" t="s">
        <v>127</v>
      </c>
      <c r="O6" s="14" t="s">
        <v>127</v>
      </c>
      <c r="P6" s="14" t="s">
        <v>127</v>
      </c>
      <c r="Q6" s="14" t="s">
        <v>127</v>
      </c>
    </row>
    <row r="7" spans="1:17" ht="24">
      <c r="A7" s="14" t="s">
        <v>3</v>
      </c>
      <c r="C7" s="14" t="s">
        <v>7</v>
      </c>
      <c r="E7" s="14" t="s">
        <v>141</v>
      </c>
      <c r="G7" s="14" t="s">
        <v>142</v>
      </c>
      <c r="I7" s="14" t="s">
        <v>149</v>
      </c>
      <c r="K7" s="14" t="s">
        <v>7</v>
      </c>
      <c r="M7" s="14" t="s">
        <v>141</v>
      </c>
      <c r="O7" s="14" t="s">
        <v>142</v>
      </c>
      <c r="P7" s="10"/>
      <c r="Q7" s="14" t="s">
        <v>149</v>
      </c>
    </row>
    <row r="8" spans="1:17">
      <c r="C8" s="1">
        <v>0</v>
      </c>
      <c r="E8" s="1">
        <v>0</v>
      </c>
      <c r="G8" s="1">
        <v>0</v>
      </c>
      <c r="I8" s="1">
        <v>0</v>
      </c>
      <c r="J8" s="1">
        <v>0</v>
      </c>
      <c r="K8" s="1">
        <v>0</v>
      </c>
      <c r="M8" s="1">
        <v>0</v>
      </c>
      <c r="O8" s="1">
        <v>0</v>
      </c>
      <c r="Q8" s="1">
        <v>0</v>
      </c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2020-04-25T12:23:21Z</dcterms:created>
  <dcterms:modified xsi:type="dcterms:W3CDTF">2020-04-29T11:44:58Z</dcterms:modified>
</cp:coreProperties>
</file>