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خرداد 99\تارنما\"/>
    </mc:Choice>
  </mc:AlternateContent>
  <xr:revisionPtr revIDLastSave="0" documentId="13_ncr:1_{2FF5E0D5-331E-4B23-9E97-0E82BB9F9DC6}" xr6:coauthVersionLast="45" xr6:coauthVersionMax="45" xr10:uidLastSave="{00000000-0000-0000-0000-000000000000}"/>
  <bookViews>
    <workbookView xWindow="-120" yWindow="-120" windowWidth="29040" windowHeight="15840" tabRatio="844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E10" i="14"/>
  <c r="C10" i="14"/>
  <c r="Q22" i="12" l="1"/>
  <c r="O22" i="12"/>
  <c r="M22" i="12"/>
  <c r="K22" i="12"/>
  <c r="I22" i="12"/>
  <c r="G22" i="12"/>
  <c r="E22" i="12"/>
  <c r="C22" i="12"/>
  <c r="U57" i="11"/>
  <c r="K57" i="11"/>
  <c r="S57" i="11"/>
  <c r="I57" i="11"/>
  <c r="Q57" i="11"/>
  <c r="O57" i="11"/>
  <c r="M57" i="11"/>
  <c r="G57" i="11"/>
  <c r="E57" i="11"/>
  <c r="C57" i="11"/>
  <c r="Q47" i="10"/>
  <c r="O47" i="10"/>
  <c r="M47" i="10"/>
  <c r="I47" i="10"/>
  <c r="G47" i="10"/>
  <c r="E47" i="10"/>
  <c r="I60" i="9"/>
  <c r="O60" i="9"/>
  <c r="M60" i="9"/>
  <c r="G60" i="9"/>
  <c r="E60" i="9"/>
  <c r="S20" i="8"/>
  <c r="Q20" i="8"/>
  <c r="O20" i="8"/>
  <c r="M20" i="8"/>
  <c r="K20" i="8"/>
  <c r="I20" i="8"/>
  <c r="S15" i="7"/>
  <c r="Q15" i="7"/>
  <c r="O15" i="7"/>
  <c r="M15" i="7"/>
  <c r="K15" i="7"/>
  <c r="I15" i="7"/>
  <c r="S10" i="6"/>
  <c r="Q10" i="6"/>
  <c r="O10" i="6"/>
  <c r="M10" i="6"/>
  <c r="K10" i="6"/>
  <c r="AK22" i="3"/>
  <c r="Q60" i="9" l="1"/>
  <c r="AI22" i="3"/>
  <c r="AG22" i="3"/>
  <c r="AA22" i="3"/>
  <c r="W22" i="3"/>
  <c r="S22" i="3"/>
  <c r="Q22" i="3"/>
  <c r="Y49" i="1"/>
  <c r="E49" i="1"/>
  <c r="W49" i="1"/>
  <c r="U49" i="1"/>
  <c r="O49" i="1"/>
  <c r="K49" i="1"/>
  <c r="G49" i="1"/>
</calcChain>
</file>

<file path=xl/sharedStrings.xml><?xml version="1.0" encoding="utf-8"?>
<sst xmlns="http://schemas.openxmlformats.org/spreadsheetml/2006/main" count="686" uniqueCount="189">
  <si>
    <t>صندوق سرمایه‌گذاری توسعه ممتاز</t>
  </si>
  <si>
    <t>صورت وضعیت پورتفوی</t>
  </si>
  <si>
    <t>برای ماه منتهی به 1399/03/31</t>
  </si>
  <si>
    <t>نام شرکت</t>
  </si>
  <si>
    <t>1399/02/31</t>
  </si>
  <si>
    <t>تغییرات طی دوره</t>
  </si>
  <si>
    <t>1399/03/31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</si>
  <si>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</si>
  <si>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</si>
  <si>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</si>
  <si>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</si>
  <si>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</si>
  <si>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</si>
  <si>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</si>
  <si>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</si>
  <si>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</si>
  <si>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</si>
  <si>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</si>
  <si>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پتروشيمي تندگويان</t>
  </si>
  <si>
    <t>پتروشیمی پارس</t>
  </si>
  <si>
    <t>پتروشیمی پردیس</t>
  </si>
  <si>
    <t>پتروشیمی خراسان</t>
  </si>
  <si>
    <t>پتروشیمی نوری</t>
  </si>
  <si>
    <t>پتروشیمی‌شیراز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</si>
  <si>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</si>
  <si>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</si>
  <si>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</si>
  <si>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</si>
  <si>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توسعه‌معادن‌وفلزات‌</t>
  </si>
  <si>
    <t>س. نفت و گاز و پتروشیمی تأمین</t>
  </si>
  <si>
    <t>س.ص.بازنشستگی کارکنان بانکها</t>
  </si>
  <si>
    <t>سرمايه گذاري صبا تامين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</si>
  <si>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</si>
  <si>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</si>
  <si>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</si>
  <si>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</si>
  <si>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</si>
  <si>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</si>
  <si>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شيرپاستوريزه پگاه گيلان</t>
  </si>
  <si>
    <t>صنایع پتروشیمی کرمانشاه</t>
  </si>
  <si>
    <t>صنعتی دوده فام</t>
  </si>
  <si>
    <t>فولاد مبارکه اصفهان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</si>
  <si>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</si>
  <si>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</si>
  <si>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</si>
  <si>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</si>
  <si>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</si>
  <si>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</si>
  <si>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</si>
  <si>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</si>
  <si>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</si>
  <si>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ح . گروه پتروشيمي س. ايرانيان</t>
  </si>
  <si>
    <t>ح . تامین سرمایه امید</t>
  </si>
  <si>
    <t>پليمر آريا ساسول</t>
  </si>
  <si>
    <t>مجتمع صنایع لاستیک یزد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</si>
  <si>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</si>
  <si>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</si>
  <si>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</si>
  <si>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</si>
  <si>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</si>
  <si>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</si>
  <si>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</si>
  <si>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</si>
  <si>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</si>
  <si>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</si>
  <si>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</si>
  <si>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</si>
  <si>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</si>
  <si>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</si>
  <si>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</si>
  <si>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</si>
  <si>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</si>
  <si>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</si>
  <si>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</si>
  <si>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</si>
  <si>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</si>
  <si>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</si>
  <si>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</si>
  <si>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</si>
  <si>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</si>
  <si>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</si>
  <si>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</si>
  <si>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</si>
  <si>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</si>
  <si>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</si>
  <si>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</si>
  <si>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</si>
  <si>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</si>
  <si>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</si>
  <si>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</si>
  <si>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</si>
  <si>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</si>
  <si>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</si>
  <si>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</si>
  <si>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</si>
  <si>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</si>
  <si>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</si>
  <si>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</si>
  <si>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</si>
  <si>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</si>
  <si>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</si>
  <si>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</si>
  <si>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</si>
  <si>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</si>
  <si>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</si>
  <si>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</si>
  <si>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</si>
  <si>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</si>
  <si>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</si>
  <si>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</si>
  <si>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</si>
  <si>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</si>
  <si>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</si>
  <si>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</si>
  <si>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</si>
  <si>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</si>
  <si>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</si>
  <si>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</si>
  <si>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</si>
  <si>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</si>
  <si>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</si>
  <si>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</si>
  <si>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</si>
  <si>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</si>
  <si>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</si>
  <si>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</si>
  <si>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</si>
  <si>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</si>
  <si>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</si>
  <si>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</si>
  <si>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</si>
  <si>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</si>
  <si>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</si>
  <si>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</si>
  <si>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</si>
  <si>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</si>
  <si>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</si>
  <si>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</si>
  <si>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1399/02/24</t>
  </si>
  <si>
    <t>1399/02/23</t>
  </si>
  <si>
    <t>1399/03/24</t>
  </si>
  <si>
    <t>1399/01/30</t>
  </si>
  <si>
    <t>1399/02/03</t>
  </si>
  <si>
    <t>1399/03/13</t>
  </si>
  <si>
    <t>1399/02/20</t>
  </si>
  <si>
    <t>1399/02/30</t>
  </si>
  <si>
    <t>1399/03/19</t>
  </si>
  <si>
    <t>1399/02/28</t>
  </si>
  <si>
    <t>بهای فروش</t>
  </si>
  <si>
    <t>ارزش دفتری</t>
  </si>
  <si>
    <t>سود و زیان ناشی از تغییر قیمت</t>
  </si>
  <si>
    <t>اجاره دولتی آپرورش-ملت991118</t>
  </si>
  <si>
    <t>مشارکت دولتی9-شرایط خاص990909</t>
  </si>
  <si>
    <t>اجاره تامین اجتماعی-سپهر991226</t>
  </si>
  <si>
    <t>اجاره تامین اجتماعی-سپهر000523</t>
  </si>
  <si>
    <t>مرابحه پدیده شیمی قرن990701</t>
  </si>
  <si>
    <t>منفعت دولتی4-شرایط خاص14010729</t>
  </si>
  <si>
    <t>سود و زیان ناشی از فروش</t>
  </si>
  <si>
    <t>پالایش نفت اصفهان</t>
  </si>
  <si>
    <t>فولاد  خوزستان</t>
  </si>
  <si>
    <t>گلتاش‌</t>
  </si>
  <si>
    <t>سرمايه گذاري كشاورزي كوثر</t>
  </si>
  <si>
    <t>پتروشیمی زاگرس</t>
  </si>
  <si>
    <t>ایران‌ ترانسفو</t>
  </si>
  <si>
    <t>فروشگاههای زنجیره ای افق کوروش</t>
  </si>
  <si>
    <t>سرمايه گذاري تامين اجتماعي</t>
  </si>
  <si>
    <t>ح . توسعه‌معادن‌وفلزات‌</t>
  </si>
  <si>
    <t>زامیاد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</si>
  <si>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</si>
  <si>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</si>
  <si>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</si>
  <si>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</si>
  <si>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</si>
  <si>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</si>
  <si>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</si>
  <si>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</si>
  <si>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</si>
  <si>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</si>
  <si>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</si>
  <si>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</si>
  <si>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</si>
  <si>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</si>
  <si>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</si>
  <si>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</si>
  <si>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</si>
  <si>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</si>
  <si>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1399/03/01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</si>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</sst>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460375</xdr:colOff>
      <xdr:row>39</xdr:row>
      <xdr:rowOff>77248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DF491-1D25-4324-A563-8CB0243D6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55125" y="0"/>
          <a:ext cx="6492875" cy="750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0056-C686-42AC-9745-E80150E3DEB9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8"/>
  <sheetViews>
    <sheetView rightToLeft="1" workbookViewId="0">
      <selection activeCell="K62" sqref="K6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5" t="s">
        <v>3</v>
      </c>
      <c r="C6" s="16" t="s">
        <v>122</v>
      </c>
      <c r="D6" s="16" t="s">
        <v>122</v>
      </c>
      <c r="E6" s="16" t="s">
        <v>122</v>
      </c>
      <c r="F6" s="16" t="s">
        <v>122</v>
      </c>
      <c r="G6" s="16" t="s">
        <v>122</v>
      </c>
      <c r="H6" s="16" t="s">
        <v>122</v>
      </c>
      <c r="I6" s="16" t="s">
        <v>122</v>
      </c>
      <c r="J6" s="16" t="s">
        <v>122</v>
      </c>
      <c r="K6" s="16" t="s">
        <v>122</v>
      </c>
      <c r="M6" s="16" t="s">
        <v>123</v>
      </c>
      <c r="N6" s="16" t="s">
        <v>123</v>
      </c>
      <c r="O6" s="16" t="s">
        <v>123</v>
      </c>
      <c r="P6" s="16" t="s">
        <v>123</v>
      </c>
      <c r="Q6" s="16" t="s">
        <v>123</v>
      </c>
      <c r="R6" s="16" t="s">
        <v>123</v>
      </c>
      <c r="S6" s="16" t="s">
        <v>123</v>
      </c>
      <c r="T6" s="16" t="s">
        <v>123</v>
      </c>
      <c r="U6" s="16" t="s">
        <v>123</v>
      </c>
    </row>
    <row r="7" spans="1:21" ht="24" x14ac:dyDescent="0.25">
      <c r="A7" s="16" t="s">
        <v>3</v>
      </c>
      <c r="C7" s="16" t="s">
        <v>169</v>
      </c>
      <c r="E7" s="16" t="s">
        <v>170</v>
      </c>
      <c r="G7" s="16" t="s">
        <v>171</v>
      </c>
      <c r="I7" s="16" t="s">
        <v>110</v>
      </c>
      <c r="K7" s="16" t="s">
        <v>172</v>
      </c>
      <c r="M7" s="16" t="s">
        <v>169</v>
      </c>
      <c r="O7" s="16" t="s">
        <v>170</v>
      </c>
      <c r="Q7" s="16" t="s">
        <v>171</v>
      </c>
      <c r="S7" s="16" t="s">
        <v>110</v>
      </c>
      <c r="U7" s="16" t="s">
        <v>172</v>
      </c>
    </row>
    <row r="8" spans="1:21" x14ac:dyDescent="0.25">
      <c r="A8" s="1" t="s">
        <v>15</v>
      </c>
      <c r="C8" s="3">
        <v>0</v>
      </c>
      <c r="E8" s="6">
        <v>2365206392</v>
      </c>
      <c r="G8" s="3">
        <v>4290250864</v>
      </c>
      <c r="I8" s="3">
        <v>6655457256</v>
      </c>
      <c r="K8" s="7">
        <v>2.4114341325780147E-2</v>
      </c>
      <c r="M8" s="3">
        <v>0</v>
      </c>
      <c r="O8" s="6">
        <v>23144472982</v>
      </c>
      <c r="P8" s="6"/>
      <c r="Q8" s="6">
        <v>35888103058</v>
      </c>
      <c r="R8" s="6"/>
      <c r="S8" s="6">
        <v>59032576040</v>
      </c>
      <c r="U8" s="7">
        <v>5.3245751913699346E-2</v>
      </c>
    </row>
    <row r="9" spans="1:21" x14ac:dyDescent="0.25">
      <c r="A9" s="1" t="s">
        <v>39</v>
      </c>
      <c r="C9" s="3">
        <v>0</v>
      </c>
      <c r="E9" s="6">
        <v>-9878068453</v>
      </c>
      <c r="G9" s="3">
        <v>8691665766</v>
      </c>
      <c r="I9" s="6">
        <v>-1186402687</v>
      </c>
      <c r="K9" s="7">
        <v>-4.2986256606710165E-3</v>
      </c>
      <c r="M9" s="3">
        <v>828040322</v>
      </c>
      <c r="O9" s="6">
        <v>0</v>
      </c>
      <c r="P9" s="6"/>
      <c r="Q9" s="6">
        <v>17833852684</v>
      </c>
      <c r="R9" s="6"/>
      <c r="S9" s="6">
        <v>18661893006</v>
      </c>
      <c r="U9" s="7">
        <v>1.6832511672270178E-2</v>
      </c>
    </row>
    <row r="10" spans="1:21" x14ac:dyDescent="0.25">
      <c r="A10" s="1" t="s">
        <v>48</v>
      </c>
      <c r="C10" s="3">
        <v>0</v>
      </c>
      <c r="E10" s="6">
        <v>38155354776</v>
      </c>
      <c r="G10" s="3">
        <v>0</v>
      </c>
      <c r="I10" s="6">
        <v>38155354776</v>
      </c>
      <c r="K10" s="7">
        <v>0.13824613592780916</v>
      </c>
      <c r="M10" s="3">
        <v>0</v>
      </c>
      <c r="O10" s="6">
        <v>67112251691</v>
      </c>
      <c r="P10" s="6"/>
      <c r="Q10" s="6">
        <v>15989002317</v>
      </c>
      <c r="R10" s="6"/>
      <c r="S10" s="6">
        <v>83101254008</v>
      </c>
      <c r="U10" s="7">
        <v>7.495503417687685E-2</v>
      </c>
    </row>
    <row r="11" spans="1:21" x14ac:dyDescent="0.25">
      <c r="A11" s="1" t="s">
        <v>158</v>
      </c>
      <c r="C11" s="3">
        <v>0</v>
      </c>
      <c r="E11" s="6">
        <v>0</v>
      </c>
      <c r="G11" s="3">
        <v>0</v>
      </c>
      <c r="I11" s="6">
        <v>0</v>
      </c>
      <c r="K11" s="7">
        <v>0</v>
      </c>
      <c r="M11" s="3">
        <v>0</v>
      </c>
      <c r="O11" s="6">
        <v>0</v>
      </c>
      <c r="P11" s="6"/>
      <c r="Q11" s="6">
        <v>15517465728</v>
      </c>
      <c r="R11" s="6"/>
      <c r="S11" s="6">
        <v>15517465728</v>
      </c>
      <c r="U11" s="7">
        <v>1.3996325180228742E-2</v>
      </c>
    </row>
    <row r="12" spans="1:21" x14ac:dyDescent="0.25">
      <c r="A12" s="1" t="s">
        <v>29</v>
      </c>
      <c r="C12" s="3">
        <v>0</v>
      </c>
      <c r="E12" s="6">
        <v>6755006452</v>
      </c>
      <c r="G12" s="3">
        <v>0</v>
      </c>
      <c r="I12" s="6">
        <v>6755006452</v>
      </c>
      <c r="K12" s="7">
        <v>2.4475032289408054E-2</v>
      </c>
      <c r="M12" s="3">
        <v>0</v>
      </c>
      <c r="O12" s="6">
        <v>15126929610</v>
      </c>
      <c r="P12" s="6"/>
      <c r="Q12" s="6">
        <v>3315311821</v>
      </c>
      <c r="R12" s="6"/>
      <c r="S12" s="6">
        <v>18442241431</v>
      </c>
      <c r="U12" s="7">
        <v>1.6634392022841726E-2</v>
      </c>
    </row>
    <row r="13" spans="1:21" x14ac:dyDescent="0.25">
      <c r="A13" s="1" t="s">
        <v>49</v>
      </c>
      <c r="C13" s="3">
        <v>1065483651</v>
      </c>
      <c r="E13" s="6">
        <v>3752868845</v>
      </c>
      <c r="G13" s="3">
        <v>0</v>
      </c>
      <c r="I13" s="6">
        <v>4818352496</v>
      </c>
      <c r="K13" s="7">
        <v>1.7458063698286147E-2</v>
      </c>
      <c r="M13" s="3">
        <v>1065483651</v>
      </c>
      <c r="O13" s="6">
        <v>14178335973</v>
      </c>
      <c r="P13" s="6"/>
      <c r="Q13" s="6">
        <v>3143317910</v>
      </c>
      <c r="R13" s="6"/>
      <c r="S13" s="6">
        <v>18387137534</v>
      </c>
      <c r="U13" s="7">
        <v>1.6584689830832486E-2</v>
      </c>
    </row>
    <row r="14" spans="1:21" x14ac:dyDescent="0.25">
      <c r="A14" s="1" t="s">
        <v>44</v>
      </c>
      <c r="C14" s="3">
        <v>0</v>
      </c>
      <c r="E14" s="6">
        <v>4878643339</v>
      </c>
      <c r="G14" s="3">
        <v>0</v>
      </c>
      <c r="I14" s="6">
        <v>4878643339</v>
      </c>
      <c r="K14" s="7">
        <v>1.7676512094992523E-2</v>
      </c>
      <c r="M14" s="3">
        <v>0</v>
      </c>
      <c r="O14" s="6">
        <v>10774623303</v>
      </c>
      <c r="P14" s="6"/>
      <c r="Q14" s="6">
        <v>2210646608</v>
      </c>
      <c r="R14" s="6"/>
      <c r="S14" s="6">
        <v>12985269911</v>
      </c>
      <c r="U14" s="7">
        <v>1.1712354543786748E-2</v>
      </c>
    </row>
    <row r="15" spans="1:21" x14ac:dyDescent="0.25">
      <c r="A15" s="1" t="s">
        <v>34</v>
      </c>
      <c r="C15" s="3">
        <v>0</v>
      </c>
      <c r="E15" s="6">
        <v>9387554863</v>
      </c>
      <c r="G15" s="3">
        <v>0</v>
      </c>
      <c r="I15" s="6">
        <v>9387554863</v>
      </c>
      <c r="K15" s="7">
        <v>3.4013395845460342E-2</v>
      </c>
      <c r="M15" s="3">
        <v>1533382970</v>
      </c>
      <c r="O15" s="6">
        <v>19837362297</v>
      </c>
      <c r="P15" s="6"/>
      <c r="Q15" s="6">
        <v>3993599767</v>
      </c>
      <c r="R15" s="6"/>
      <c r="S15" s="6">
        <v>25364345034</v>
      </c>
      <c r="U15" s="7">
        <v>2.2877938144164986E-2</v>
      </c>
    </row>
    <row r="16" spans="1:21" x14ac:dyDescent="0.25">
      <c r="A16" s="1" t="s">
        <v>50</v>
      </c>
      <c r="C16" s="3">
        <v>0</v>
      </c>
      <c r="E16" s="6">
        <v>1174213143</v>
      </c>
      <c r="G16" s="3">
        <v>0</v>
      </c>
      <c r="I16" s="6">
        <v>1174213143</v>
      </c>
      <c r="K16" s="7">
        <v>4.2544599762837235E-3</v>
      </c>
      <c r="M16" s="3">
        <v>751176569</v>
      </c>
      <c r="O16" s="6">
        <v>8863786024</v>
      </c>
      <c r="P16" s="6"/>
      <c r="Q16" s="6">
        <v>822110471</v>
      </c>
      <c r="R16" s="6"/>
      <c r="S16" s="6">
        <v>10437073064</v>
      </c>
      <c r="U16" s="7">
        <v>9.4139514205570131E-3</v>
      </c>
    </row>
    <row r="17" spans="1:21" x14ac:dyDescent="0.25">
      <c r="A17" s="1" t="s">
        <v>159</v>
      </c>
      <c r="C17" s="3">
        <v>0</v>
      </c>
      <c r="E17" s="6">
        <v>0</v>
      </c>
      <c r="G17" s="3">
        <v>0</v>
      </c>
      <c r="I17" s="6">
        <v>0</v>
      </c>
      <c r="K17" s="7">
        <v>0</v>
      </c>
      <c r="M17" s="3">
        <v>0</v>
      </c>
      <c r="O17" s="6">
        <v>0</v>
      </c>
      <c r="P17" s="6"/>
      <c r="Q17" s="6">
        <v>16334143076</v>
      </c>
      <c r="R17" s="6"/>
      <c r="S17" s="6">
        <v>16334143076</v>
      </c>
      <c r="U17" s="7">
        <v>1.4732945574969455E-2</v>
      </c>
    </row>
    <row r="18" spans="1:21" x14ac:dyDescent="0.25">
      <c r="A18" s="1" t="s">
        <v>25</v>
      </c>
      <c r="C18" s="3">
        <v>0</v>
      </c>
      <c r="E18" s="6">
        <v>7228376159</v>
      </c>
      <c r="G18" s="3">
        <v>0</v>
      </c>
      <c r="I18" s="6">
        <v>7228376159</v>
      </c>
      <c r="K18" s="7">
        <v>2.6190165938203069E-2</v>
      </c>
      <c r="M18" s="3">
        <v>0</v>
      </c>
      <c r="O18" s="6">
        <v>31945616686</v>
      </c>
      <c r="P18" s="6"/>
      <c r="Q18" s="6">
        <v>14823553957</v>
      </c>
      <c r="R18" s="6"/>
      <c r="S18" s="6">
        <v>46769170643</v>
      </c>
      <c r="U18" s="7">
        <v>4.2184499209034491E-2</v>
      </c>
    </row>
    <row r="19" spans="1:21" x14ac:dyDescent="0.25">
      <c r="A19" s="1" t="s">
        <v>160</v>
      </c>
      <c r="C19" s="3">
        <v>0</v>
      </c>
      <c r="E19" s="6">
        <v>0</v>
      </c>
      <c r="G19" s="3">
        <v>0</v>
      </c>
      <c r="I19" s="6">
        <v>0</v>
      </c>
      <c r="K19" s="7">
        <v>0</v>
      </c>
      <c r="M19" s="3">
        <v>0</v>
      </c>
      <c r="O19" s="6">
        <v>0</v>
      </c>
      <c r="P19" s="6"/>
      <c r="Q19" s="6">
        <v>4401226486</v>
      </c>
      <c r="R19" s="6"/>
      <c r="S19" s="6">
        <v>4401226486</v>
      </c>
      <c r="U19" s="7">
        <v>3.9697846394297163E-3</v>
      </c>
    </row>
    <row r="20" spans="1:21" x14ac:dyDescent="0.25">
      <c r="A20" s="1" t="s">
        <v>41</v>
      </c>
      <c r="C20" s="3">
        <v>0</v>
      </c>
      <c r="E20" s="6">
        <v>19782718787</v>
      </c>
      <c r="G20" s="3">
        <v>0</v>
      </c>
      <c r="I20" s="6">
        <v>19782718787</v>
      </c>
      <c r="K20" s="7">
        <v>7.1677604532968162E-2</v>
      </c>
      <c r="M20" s="3">
        <v>0</v>
      </c>
      <c r="O20" s="6">
        <v>50705807940</v>
      </c>
      <c r="P20" s="6"/>
      <c r="Q20" s="6">
        <v>59409369151</v>
      </c>
      <c r="R20" s="6"/>
      <c r="S20" s="6">
        <v>110115177091</v>
      </c>
      <c r="U20" s="7">
        <v>9.932084612651193E-2</v>
      </c>
    </row>
    <row r="21" spans="1:21" x14ac:dyDescent="0.25">
      <c r="A21" s="1" t="s">
        <v>27</v>
      </c>
      <c r="C21" s="3">
        <v>0</v>
      </c>
      <c r="E21" s="6">
        <v>20839454660</v>
      </c>
      <c r="G21" s="3">
        <v>0</v>
      </c>
      <c r="I21" s="6">
        <v>20839454660</v>
      </c>
      <c r="K21" s="7">
        <v>7.5506415770504903E-2</v>
      </c>
      <c r="M21" s="3">
        <v>0</v>
      </c>
      <c r="O21" s="6">
        <v>66514963258</v>
      </c>
      <c r="P21" s="6"/>
      <c r="Q21" s="6">
        <v>21424763539</v>
      </c>
      <c r="R21" s="6"/>
      <c r="S21" s="6">
        <v>87939726797</v>
      </c>
      <c r="U21" s="7">
        <v>7.9319202896021207E-2</v>
      </c>
    </row>
    <row r="22" spans="1:21" x14ac:dyDescent="0.25">
      <c r="A22" s="1" t="s">
        <v>161</v>
      </c>
      <c r="C22" s="3">
        <v>0</v>
      </c>
      <c r="E22" s="6">
        <v>0</v>
      </c>
      <c r="G22" s="3">
        <v>0</v>
      </c>
      <c r="I22" s="6">
        <v>0</v>
      </c>
      <c r="K22" s="7">
        <v>0</v>
      </c>
      <c r="M22" s="3">
        <v>0</v>
      </c>
      <c r="O22" s="6">
        <v>0</v>
      </c>
      <c r="P22" s="6"/>
      <c r="Q22" s="6">
        <v>9963825728</v>
      </c>
      <c r="R22" s="6"/>
      <c r="S22" s="6">
        <v>9963825728</v>
      </c>
      <c r="U22" s="7">
        <v>8.9870954041534439E-3</v>
      </c>
    </row>
    <row r="23" spans="1:21" x14ac:dyDescent="0.25">
      <c r="A23" s="1" t="s">
        <v>33</v>
      </c>
      <c r="C23" s="3">
        <v>0</v>
      </c>
      <c r="E23" s="6">
        <v>5777307534</v>
      </c>
      <c r="G23" s="3">
        <v>0</v>
      </c>
      <c r="I23" s="6">
        <v>5777307534</v>
      </c>
      <c r="K23" s="7">
        <v>2.0932591174450357E-2</v>
      </c>
      <c r="M23" s="3">
        <v>0</v>
      </c>
      <c r="O23" s="6">
        <v>17579892208</v>
      </c>
      <c r="P23" s="6"/>
      <c r="Q23" s="6">
        <v>12353821154</v>
      </c>
      <c r="R23" s="6"/>
      <c r="S23" s="6">
        <v>29933713362</v>
      </c>
      <c r="U23" s="7">
        <v>2.6999382077598371E-2</v>
      </c>
    </row>
    <row r="24" spans="1:21" x14ac:dyDescent="0.25">
      <c r="A24" s="1" t="s">
        <v>162</v>
      </c>
      <c r="C24" s="3">
        <v>0</v>
      </c>
      <c r="E24" s="6">
        <v>0</v>
      </c>
      <c r="G24" s="3">
        <v>0</v>
      </c>
      <c r="I24" s="6">
        <v>0</v>
      </c>
      <c r="K24" s="7">
        <v>0</v>
      </c>
      <c r="M24" s="3">
        <v>0</v>
      </c>
      <c r="O24" s="6">
        <v>0</v>
      </c>
      <c r="P24" s="6"/>
      <c r="Q24" s="6">
        <v>5110624848</v>
      </c>
      <c r="R24" s="6"/>
      <c r="S24" s="6">
        <v>5110624848</v>
      </c>
      <c r="U24" s="7">
        <v>4.6096423540150054E-3</v>
      </c>
    </row>
    <row r="25" spans="1:21" x14ac:dyDescent="0.25">
      <c r="A25" s="1" t="s">
        <v>20</v>
      </c>
      <c r="C25" s="3">
        <v>0</v>
      </c>
      <c r="E25" s="6">
        <v>14486616233</v>
      </c>
      <c r="G25" s="3">
        <v>0</v>
      </c>
      <c r="I25" s="6">
        <v>14486616233</v>
      </c>
      <c r="K25" s="7">
        <v>5.2488536108201762E-2</v>
      </c>
      <c r="M25" s="3">
        <v>0</v>
      </c>
      <c r="O25" s="6">
        <v>36778194930</v>
      </c>
      <c r="P25" s="6"/>
      <c r="Q25" s="6">
        <v>21941822608</v>
      </c>
      <c r="R25" s="6"/>
      <c r="S25" s="6">
        <v>58720017538</v>
      </c>
      <c r="U25" s="7">
        <v>5.2963832784086354E-2</v>
      </c>
    </row>
    <row r="26" spans="1:21" x14ac:dyDescent="0.25">
      <c r="A26" s="1" t="s">
        <v>46</v>
      </c>
      <c r="C26" s="3">
        <v>0</v>
      </c>
      <c r="E26" s="6">
        <v>3928917361</v>
      </c>
      <c r="G26" s="3">
        <v>0</v>
      </c>
      <c r="I26" s="6">
        <v>3928917361</v>
      </c>
      <c r="K26" s="7">
        <v>1.423542374921345E-2</v>
      </c>
      <c r="M26" s="3">
        <v>727172084</v>
      </c>
      <c r="O26" s="6">
        <v>8236039789</v>
      </c>
      <c r="P26" s="6"/>
      <c r="Q26" s="6">
        <v>991735306</v>
      </c>
      <c r="R26" s="6"/>
      <c r="S26" s="6">
        <v>9954947179</v>
      </c>
      <c r="U26" s="7">
        <v>8.9790871983606406E-3</v>
      </c>
    </row>
    <row r="27" spans="1:21" x14ac:dyDescent="0.25">
      <c r="A27" s="1" t="s">
        <v>163</v>
      </c>
      <c r="C27" s="3">
        <v>0</v>
      </c>
      <c r="E27" s="6">
        <v>0</v>
      </c>
      <c r="G27" s="3">
        <v>0</v>
      </c>
      <c r="I27" s="6">
        <v>0</v>
      </c>
      <c r="K27" s="7">
        <v>0</v>
      </c>
      <c r="M27" s="3">
        <v>0</v>
      </c>
      <c r="O27" s="6">
        <v>0</v>
      </c>
      <c r="P27" s="6"/>
      <c r="Q27" s="6">
        <v>17904829457</v>
      </c>
      <c r="R27" s="6"/>
      <c r="S27" s="6">
        <v>17904829457</v>
      </c>
      <c r="U27" s="7">
        <v>1.6149661276487946E-2</v>
      </c>
    </row>
    <row r="28" spans="1:21" x14ac:dyDescent="0.25">
      <c r="A28" s="1" t="s">
        <v>23</v>
      </c>
      <c r="C28" s="3">
        <v>0</v>
      </c>
      <c r="E28" s="6">
        <v>13619355034</v>
      </c>
      <c r="G28" s="3">
        <v>0</v>
      </c>
      <c r="I28" s="6">
        <v>13619355034</v>
      </c>
      <c r="K28" s="7">
        <v>4.9346237725556824E-2</v>
      </c>
      <c r="M28" s="3">
        <v>0</v>
      </c>
      <c r="O28" s="6">
        <v>26046197047</v>
      </c>
      <c r="P28" s="6"/>
      <c r="Q28" s="6">
        <v>5586913465</v>
      </c>
      <c r="R28" s="6"/>
      <c r="S28" s="6">
        <v>31633110512</v>
      </c>
      <c r="U28" s="7">
        <v>2.8532191335158729E-2</v>
      </c>
    </row>
    <row r="29" spans="1:21" x14ac:dyDescent="0.25">
      <c r="A29" s="1" t="s">
        <v>164</v>
      </c>
      <c r="C29" s="3">
        <v>0</v>
      </c>
      <c r="E29" s="6">
        <v>0</v>
      </c>
      <c r="G29" s="3">
        <v>0</v>
      </c>
      <c r="I29" s="6">
        <v>0</v>
      </c>
      <c r="K29" s="7">
        <v>0</v>
      </c>
      <c r="M29" s="3">
        <v>0</v>
      </c>
      <c r="O29" s="6">
        <v>0</v>
      </c>
      <c r="P29" s="6"/>
      <c r="Q29" s="6">
        <v>-115641719</v>
      </c>
      <c r="R29" s="6"/>
      <c r="S29" s="6">
        <v>-115641719</v>
      </c>
      <c r="U29" s="7">
        <v>-1.0430563417350288E-4</v>
      </c>
    </row>
    <row r="30" spans="1:21" x14ac:dyDescent="0.25">
      <c r="A30" s="1" t="s">
        <v>24</v>
      </c>
      <c r="C30" s="3">
        <v>0</v>
      </c>
      <c r="E30" s="6">
        <v>1758411414</v>
      </c>
      <c r="G30" s="3">
        <v>0</v>
      </c>
      <c r="I30" s="6">
        <v>1758411414</v>
      </c>
      <c r="K30" s="7">
        <v>6.3711524839434267E-3</v>
      </c>
      <c r="M30" s="3">
        <v>115111695</v>
      </c>
      <c r="O30" s="6">
        <v>3230441130</v>
      </c>
      <c r="P30" s="6"/>
      <c r="Q30" s="6">
        <v>459576454</v>
      </c>
      <c r="R30" s="6"/>
      <c r="S30" s="6">
        <v>3805129279</v>
      </c>
      <c r="U30" s="7">
        <v>3.4321214349836739E-3</v>
      </c>
    </row>
    <row r="31" spans="1:21" x14ac:dyDescent="0.25">
      <c r="A31" s="1" t="s">
        <v>28</v>
      </c>
      <c r="C31" s="3">
        <v>0</v>
      </c>
      <c r="E31" s="6">
        <v>5825131655</v>
      </c>
      <c r="G31" s="3">
        <v>0</v>
      </c>
      <c r="I31" s="6">
        <v>5825131655</v>
      </c>
      <c r="K31" s="7">
        <v>2.1105869603420771E-2</v>
      </c>
      <c r="M31" s="3">
        <v>0</v>
      </c>
      <c r="O31" s="6">
        <v>24292265392</v>
      </c>
      <c r="P31" s="6"/>
      <c r="Q31" s="6">
        <v>4692918685</v>
      </c>
      <c r="R31" s="6"/>
      <c r="S31" s="6">
        <v>28985184077</v>
      </c>
      <c r="U31" s="7">
        <v>2.6143834880102423E-2</v>
      </c>
    </row>
    <row r="32" spans="1:21" x14ac:dyDescent="0.25">
      <c r="A32" s="1" t="s">
        <v>42</v>
      </c>
      <c r="C32" s="3">
        <v>0</v>
      </c>
      <c r="E32" s="6">
        <v>-3292642029</v>
      </c>
      <c r="G32" s="3">
        <v>0</v>
      </c>
      <c r="I32" s="6">
        <v>-3292642029</v>
      </c>
      <c r="K32" s="7">
        <v>-1.1930043375958134E-2</v>
      </c>
      <c r="M32" s="3">
        <v>0</v>
      </c>
      <c r="O32" s="6">
        <v>6920232676</v>
      </c>
      <c r="P32" s="6"/>
      <c r="Q32" s="6">
        <v>17144495042</v>
      </c>
      <c r="R32" s="6"/>
      <c r="S32" s="6">
        <v>24064727718</v>
      </c>
      <c r="U32" s="7">
        <v>2.1705719246863348E-2</v>
      </c>
    </row>
    <row r="33" spans="1:21" x14ac:dyDescent="0.25">
      <c r="A33" s="1" t="s">
        <v>19</v>
      </c>
      <c r="C33" s="3">
        <v>0</v>
      </c>
      <c r="E33" s="6">
        <v>3800252660</v>
      </c>
      <c r="G33" s="3">
        <v>0</v>
      </c>
      <c r="I33" s="6">
        <v>3800252660</v>
      </c>
      <c r="K33" s="7">
        <v>1.3769240225354688E-2</v>
      </c>
      <c r="M33" s="3">
        <v>0</v>
      </c>
      <c r="O33" s="6">
        <v>12848500111</v>
      </c>
      <c r="P33" s="6"/>
      <c r="Q33" s="6">
        <v>2806964978</v>
      </c>
      <c r="R33" s="6"/>
      <c r="S33" s="6">
        <v>15655465089</v>
      </c>
      <c r="U33" s="7">
        <v>1.4120796789515727E-2</v>
      </c>
    </row>
    <row r="34" spans="1:21" x14ac:dyDescent="0.25">
      <c r="A34" s="1" t="s">
        <v>26</v>
      </c>
      <c r="C34" s="3">
        <v>0</v>
      </c>
      <c r="E34" s="6">
        <v>2970747138</v>
      </c>
      <c r="G34" s="3">
        <v>0</v>
      </c>
      <c r="I34" s="6">
        <v>2970747138</v>
      </c>
      <c r="K34" s="7">
        <v>1.076373984878861E-2</v>
      </c>
      <c r="M34" s="3">
        <v>346377551</v>
      </c>
      <c r="O34" s="6">
        <v>7086643320</v>
      </c>
      <c r="P34" s="6"/>
      <c r="Q34" s="6">
        <v>1121258489</v>
      </c>
      <c r="R34" s="6"/>
      <c r="S34" s="6">
        <v>8554279360</v>
      </c>
      <c r="U34" s="7">
        <v>7.7157235404128367E-3</v>
      </c>
    </row>
    <row r="35" spans="1:21" x14ac:dyDescent="0.25">
      <c r="A35" s="1" t="s">
        <v>22</v>
      </c>
      <c r="C35" s="3">
        <v>0</v>
      </c>
      <c r="E35" s="6">
        <v>8321979104</v>
      </c>
      <c r="G35" s="3">
        <v>0</v>
      </c>
      <c r="I35" s="6">
        <v>8321979104</v>
      </c>
      <c r="K35" s="7">
        <v>3.0152555549650736E-2</v>
      </c>
      <c r="M35" s="3">
        <v>0</v>
      </c>
      <c r="O35" s="6">
        <v>16229021529</v>
      </c>
      <c r="P35" s="6"/>
      <c r="Q35" s="6">
        <v>3505671189</v>
      </c>
      <c r="R35" s="6"/>
      <c r="S35" s="6">
        <v>19734692718</v>
      </c>
      <c r="U35" s="7">
        <v>1.7800147360056098E-2</v>
      </c>
    </row>
    <row r="36" spans="1:21" x14ac:dyDescent="0.25">
      <c r="A36" s="1" t="s">
        <v>165</v>
      </c>
      <c r="C36" s="3">
        <v>0</v>
      </c>
      <c r="E36" s="6">
        <v>0</v>
      </c>
      <c r="G36" s="3">
        <v>0</v>
      </c>
      <c r="I36" s="6">
        <v>0</v>
      </c>
      <c r="K36" s="7">
        <v>0</v>
      </c>
      <c r="M36" s="3">
        <v>0</v>
      </c>
      <c r="O36" s="6">
        <v>0</v>
      </c>
      <c r="P36" s="6"/>
      <c r="Q36" s="6">
        <v>7712973765</v>
      </c>
      <c r="R36" s="6"/>
      <c r="S36" s="6">
        <v>7712973765</v>
      </c>
      <c r="U36" s="7">
        <v>6.9568891476087039E-3</v>
      </c>
    </row>
    <row r="37" spans="1:21" x14ac:dyDescent="0.25">
      <c r="A37" s="1" t="s">
        <v>166</v>
      </c>
      <c r="C37" s="3">
        <v>0</v>
      </c>
      <c r="E37" s="6">
        <v>0</v>
      </c>
      <c r="G37" s="3">
        <v>0</v>
      </c>
      <c r="I37" s="6">
        <v>0</v>
      </c>
      <c r="K37" s="7">
        <v>0</v>
      </c>
      <c r="M37" s="3">
        <v>0</v>
      </c>
      <c r="O37" s="6">
        <v>0</v>
      </c>
      <c r="P37" s="6"/>
      <c r="Q37" s="6">
        <v>7132153224</v>
      </c>
      <c r="R37" s="6"/>
      <c r="S37" s="6">
        <v>7132153224</v>
      </c>
      <c r="U37" s="7">
        <v>6.4330050736439949E-3</v>
      </c>
    </row>
    <row r="38" spans="1:21" x14ac:dyDescent="0.25">
      <c r="A38" s="1" t="s">
        <v>167</v>
      </c>
      <c r="C38" s="3">
        <v>0</v>
      </c>
      <c r="E38" s="6">
        <v>0</v>
      </c>
      <c r="G38" s="3">
        <v>0</v>
      </c>
      <c r="I38" s="6">
        <v>0</v>
      </c>
      <c r="K38" s="7">
        <v>0</v>
      </c>
      <c r="M38" s="3">
        <v>0</v>
      </c>
      <c r="O38" s="6">
        <v>0</v>
      </c>
      <c r="P38" s="6"/>
      <c r="Q38" s="6">
        <v>41571830006</v>
      </c>
      <c r="R38" s="6"/>
      <c r="S38" s="6">
        <v>41571830006</v>
      </c>
      <c r="U38" s="7">
        <v>3.7496641610186426E-2</v>
      </c>
    </row>
    <row r="39" spans="1:21" x14ac:dyDescent="0.25">
      <c r="A39" s="1" t="s">
        <v>32</v>
      </c>
      <c r="C39" s="3">
        <v>0</v>
      </c>
      <c r="E39" s="6">
        <v>7931147365</v>
      </c>
      <c r="G39" s="3">
        <v>0</v>
      </c>
      <c r="I39" s="6">
        <v>7931147365</v>
      </c>
      <c r="K39" s="7">
        <v>2.8736477045548294E-2</v>
      </c>
      <c r="M39" s="3">
        <v>0</v>
      </c>
      <c r="O39" s="6">
        <v>19299793753</v>
      </c>
      <c r="P39" s="6"/>
      <c r="Q39" s="6">
        <v>3696003334</v>
      </c>
      <c r="R39" s="6"/>
      <c r="S39" s="6">
        <v>22995797087</v>
      </c>
      <c r="U39" s="7">
        <v>2.0741573363197111E-2</v>
      </c>
    </row>
    <row r="40" spans="1:21" x14ac:dyDescent="0.25">
      <c r="A40" s="1" t="s">
        <v>17</v>
      </c>
      <c r="C40" s="3">
        <v>0</v>
      </c>
      <c r="E40" s="6">
        <v>11990017491</v>
      </c>
      <c r="G40" s="3">
        <v>0</v>
      </c>
      <c r="I40" s="6">
        <v>11990017491</v>
      </c>
      <c r="K40" s="7">
        <v>4.3442751287958707E-2</v>
      </c>
      <c r="M40" s="3">
        <v>0</v>
      </c>
      <c r="O40" s="6">
        <v>21682371636</v>
      </c>
      <c r="P40" s="6"/>
      <c r="Q40" s="6">
        <v>15889039531</v>
      </c>
      <c r="R40" s="6"/>
      <c r="S40" s="6">
        <v>37571411167</v>
      </c>
      <c r="U40" s="7">
        <v>3.3888374389932432E-2</v>
      </c>
    </row>
    <row r="41" spans="1:21" x14ac:dyDescent="0.25">
      <c r="A41" s="1" t="s">
        <v>43</v>
      </c>
      <c r="C41" s="3">
        <v>0</v>
      </c>
      <c r="E41" s="6">
        <v>17068708688</v>
      </c>
      <c r="G41" s="3">
        <v>0</v>
      </c>
      <c r="I41" s="6">
        <v>17068708688</v>
      </c>
      <c r="K41" s="7">
        <v>6.1844085456589259E-2</v>
      </c>
      <c r="M41" s="3">
        <v>0</v>
      </c>
      <c r="O41" s="6">
        <v>39126325977</v>
      </c>
      <c r="P41" s="6"/>
      <c r="Q41" s="6">
        <v>10229126941</v>
      </c>
      <c r="R41" s="6"/>
      <c r="S41" s="6">
        <v>49355452918</v>
      </c>
      <c r="U41" s="7">
        <v>4.4517254335629974E-2</v>
      </c>
    </row>
    <row r="42" spans="1:21" x14ac:dyDescent="0.25">
      <c r="A42" s="1" t="s">
        <v>30</v>
      </c>
      <c r="C42" s="3">
        <v>0</v>
      </c>
      <c r="E42" s="6">
        <v>813819701</v>
      </c>
      <c r="G42" s="3">
        <v>0</v>
      </c>
      <c r="I42" s="6">
        <v>813819701</v>
      </c>
      <c r="K42" s="7">
        <v>2.9486668297458215E-3</v>
      </c>
      <c r="M42" s="3">
        <v>0</v>
      </c>
      <c r="O42" s="6">
        <v>8636563010</v>
      </c>
      <c r="P42" s="6"/>
      <c r="Q42" s="6">
        <v>1211401381</v>
      </c>
      <c r="R42" s="6"/>
      <c r="S42" s="6">
        <v>9847964391</v>
      </c>
      <c r="U42" s="7">
        <v>8.8825916806142356E-3</v>
      </c>
    </row>
    <row r="43" spans="1:21" x14ac:dyDescent="0.25">
      <c r="A43" s="1" t="s">
        <v>45</v>
      </c>
      <c r="C43" s="3">
        <v>0</v>
      </c>
      <c r="E43" s="6">
        <v>11704830199</v>
      </c>
      <c r="G43" s="3">
        <v>0</v>
      </c>
      <c r="I43" s="6">
        <v>11704830199</v>
      </c>
      <c r="K43" s="7">
        <v>4.2409448325211388E-2</v>
      </c>
      <c r="M43" s="3">
        <v>0</v>
      </c>
      <c r="O43" s="6">
        <v>28568012332</v>
      </c>
      <c r="P43" s="6"/>
      <c r="Q43" s="6">
        <v>11229680329</v>
      </c>
      <c r="R43" s="6"/>
      <c r="S43" s="6">
        <v>39797692661</v>
      </c>
      <c r="U43" s="7">
        <v>3.5896418762572761E-2</v>
      </c>
    </row>
    <row r="44" spans="1:21" x14ac:dyDescent="0.25">
      <c r="A44" s="1" t="s">
        <v>16</v>
      </c>
      <c r="C44" s="3">
        <v>0</v>
      </c>
      <c r="E44" s="6">
        <v>4462058172</v>
      </c>
      <c r="G44" s="3">
        <v>0</v>
      </c>
      <c r="I44" s="6">
        <v>4462058172</v>
      </c>
      <c r="K44" s="7">
        <v>1.6167122653832969E-2</v>
      </c>
      <c r="M44" s="3">
        <v>0</v>
      </c>
      <c r="O44" s="6">
        <v>6160250777</v>
      </c>
      <c r="P44" s="6"/>
      <c r="Q44" s="6">
        <v>4130873963</v>
      </c>
      <c r="R44" s="6"/>
      <c r="S44" s="6">
        <v>10291124740</v>
      </c>
      <c r="U44" s="7">
        <v>9.2823100663552479E-3</v>
      </c>
    </row>
    <row r="45" spans="1:21" x14ac:dyDescent="0.25">
      <c r="A45" s="1" t="s">
        <v>21</v>
      </c>
      <c r="C45" s="3">
        <v>2946682257</v>
      </c>
      <c r="E45" s="6">
        <v>8632281501</v>
      </c>
      <c r="G45" s="3">
        <v>0</v>
      </c>
      <c r="I45" s="6">
        <v>11578963758</v>
      </c>
      <c r="K45" s="7">
        <v>4.1953403578323577E-2</v>
      </c>
      <c r="M45" s="3">
        <v>2946682257</v>
      </c>
      <c r="O45" s="6">
        <v>18207362877</v>
      </c>
      <c r="P45" s="6"/>
      <c r="Q45" s="6">
        <v>5716552472</v>
      </c>
      <c r="R45" s="6"/>
      <c r="S45" s="6">
        <v>26870597606</v>
      </c>
      <c r="U45" s="7">
        <v>2.4236536330931212E-2</v>
      </c>
    </row>
    <row r="46" spans="1:21" x14ac:dyDescent="0.25">
      <c r="A46" s="1" t="s">
        <v>47</v>
      </c>
      <c r="C46" s="3">
        <v>0</v>
      </c>
      <c r="E46" s="6">
        <v>6534392630</v>
      </c>
      <c r="G46" s="3">
        <v>0</v>
      </c>
      <c r="I46" s="6">
        <v>6534392630</v>
      </c>
      <c r="K46" s="7">
        <v>2.367569472321801E-2</v>
      </c>
      <c r="M46" s="3">
        <v>1001542473</v>
      </c>
      <c r="O46" s="6">
        <v>10891098788</v>
      </c>
      <c r="P46" s="6"/>
      <c r="Q46" s="6">
        <v>0</v>
      </c>
      <c r="R46" s="6"/>
      <c r="S46" s="6">
        <v>11892641261</v>
      </c>
      <c r="U46" s="7">
        <v>1.0726833702001368E-2</v>
      </c>
    </row>
    <row r="47" spans="1:21" x14ac:dyDescent="0.25">
      <c r="A47" s="1" t="s">
        <v>35</v>
      </c>
      <c r="C47" s="3">
        <v>0</v>
      </c>
      <c r="E47" s="6">
        <v>603091476</v>
      </c>
      <c r="G47" s="3">
        <v>0</v>
      </c>
      <c r="I47" s="6">
        <v>603091476</v>
      </c>
      <c r="K47" s="7">
        <v>2.1851471872682622E-3</v>
      </c>
      <c r="M47" s="3">
        <v>41162255</v>
      </c>
      <c r="O47" s="6">
        <v>1075067136</v>
      </c>
      <c r="P47" s="6"/>
      <c r="Q47" s="6">
        <v>0</v>
      </c>
      <c r="R47" s="6"/>
      <c r="S47" s="6">
        <v>1116229391</v>
      </c>
      <c r="U47" s="7">
        <v>1.0068080578373097E-3</v>
      </c>
    </row>
    <row r="48" spans="1:21" x14ac:dyDescent="0.25">
      <c r="A48" s="1" t="s">
        <v>38</v>
      </c>
      <c r="C48" s="3">
        <v>0</v>
      </c>
      <c r="E48" s="6">
        <v>17240491</v>
      </c>
      <c r="G48" s="3">
        <v>0</v>
      </c>
      <c r="I48" s="6">
        <v>17240491</v>
      </c>
      <c r="K48" s="7">
        <v>6.2466494578301403E-5</v>
      </c>
      <c r="M48" s="3">
        <v>7029268</v>
      </c>
      <c r="O48" s="6">
        <v>19518208</v>
      </c>
      <c r="P48" s="6"/>
      <c r="Q48" s="6">
        <v>0</v>
      </c>
      <c r="R48" s="6"/>
      <c r="S48" s="6">
        <v>26547476</v>
      </c>
      <c r="U48" s="7">
        <v>2.39450895734769E-5</v>
      </c>
    </row>
    <row r="49" spans="1:21" x14ac:dyDescent="0.25">
      <c r="A49" s="1" t="s">
        <v>18</v>
      </c>
      <c r="C49" s="3">
        <v>220247043</v>
      </c>
      <c r="E49" s="6">
        <v>644878031</v>
      </c>
      <c r="G49" s="3">
        <v>0</v>
      </c>
      <c r="I49" s="6">
        <v>865125074</v>
      </c>
      <c r="K49" s="7">
        <v>3.1345586819176785E-3</v>
      </c>
      <c r="M49" s="3">
        <v>220247043</v>
      </c>
      <c r="O49" s="6">
        <v>3915475039</v>
      </c>
      <c r="P49" s="6"/>
      <c r="Q49" s="6">
        <v>0</v>
      </c>
      <c r="R49" s="6"/>
      <c r="S49" s="6">
        <v>4135722082</v>
      </c>
      <c r="U49" s="7">
        <v>3.7303070056263145E-3</v>
      </c>
    </row>
    <row r="50" spans="1:21" x14ac:dyDescent="0.25">
      <c r="A50" s="1" t="s">
        <v>37</v>
      </c>
      <c r="C50" s="3">
        <v>0</v>
      </c>
      <c r="E50" s="6">
        <v>289135628</v>
      </c>
      <c r="G50" s="3">
        <v>0</v>
      </c>
      <c r="I50" s="6">
        <v>289135628</v>
      </c>
      <c r="K50" s="7">
        <v>1.047608744951392E-3</v>
      </c>
      <c r="M50" s="3">
        <v>0</v>
      </c>
      <c r="O50" s="6">
        <v>1918224219</v>
      </c>
      <c r="P50" s="6"/>
      <c r="Q50" s="6">
        <v>0</v>
      </c>
      <c r="R50" s="6"/>
      <c r="S50" s="6">
        <v>1918224219</v>
      </c>
      <c r="U50" s="7">
        <v>1.7301852253663514E-3</v>
      </c>
    </row>
    <row r="51" spans="1:21" x14ac:dyDescent="0.25">
      <c r="A51" s="1" t="s">
        <v>40</v>
      </c>
      <c r="C51" s="3">
        <v>0</v>
      </c>
      <c r="E51" s="6">
        <v>33829156</v>
      </c>
      <c r="G51" s="3">
        <v>0</v>
      </c>
      <c r="I51" s="6">
        <v>33829156</v>
      </c>
      <c r="K51" s="7">
        <v>1.2257126492873737E-4</v>
      </c>
      <c r="M51" s="3">
        <v>0</v>
      </c>
      <c r="O51" s="6">
        <v>161220604</v>
      </c>
      <c r="P51" s="6"/>
      <c r="Q51" s="6">
        <v>0</v>
      </c>
      <c r="R51" s="6"/>
      <c r="S51" s="6">
        <v>161220604</v>
      </c>
      <c r="U51" s="7">
        <v>1.4541652863232841E-4</v>
      </c>
    </row>
    <row r="52" spans="1:21" x14ac:dyDescent="0.25">
      <c r="A52" s="1" t="s">
        <v>54</v>
      </c>
      <c r="C52" s="3">
        <v>0</v>
      </c>
      <c r="E52" s="6">
        <v>244981117</v>
      </c>
      <c r="G52" s="3">
        <v>0</v>
      </c>
      <c r="I52" s="6">
        <v>244981117</v>
      </c>
      <c r="K52" s="7">
        <v>8.8762620605565819E-4</v>
      </c>
      <c r="M52" s="3">
        <v>0</v>
      </c>
      <c r="O52" s="6">
        <v>244981118</v>
      </c>
      <c r="P52" s="6"/>
      <c r="Q52" s="6">
        <v>0</v>
      </c>
      <c r="R52" s="6"/>
      <c r="S52" s="6">
        <v>244981118</v>
      </c>
      <c r="U52" s="7">
        <v>2.2096619709988696E-4</v>
      </c>
    </row>
    <row r="53" spans="1:21" x14ac:dyDescent="0.25">
      <c r="A53" s="1" t="s">
        <v>53</v>
      </c>
      <c r="C53" s="3">
        <v>0</v>
      </c>
      <c r="E53" s="6">
        <v>4861466366</v>
      </c>
      <c r="G53" s="3">
        <v>0</v>
      </c>
      <c r="I53" s="6">
        <v>4861466366</v>
      </c>
      <c r="K53" s="7">
        <v>1.7614275741586107E-2</v>
      </c>
      <c r="M53" s="3">
        <v>0</v>
      </c>
      <c r="O53" s="6">
        <v>4861466366</v>
      </c>
      <c r="P53" s="6"/>
      <c r="Q53" s="6">
        <v>0</v>
      </c>
      <c r="R53" s="6"/>
      <c r="S53" s="6">
        <v>4861466366</v>
      </c>
      <c r="U53" s="7">
        <v>4.3849082900504488E-3</v>
      </c>
    </row>
    <row r="54" spans="1:21" x14ac:dyDescent="0.25">
      <c r="A54" s="1" t="s">
        <v>31</v>
      </c>
      <c r="C54" s="3">
        <v>0</v>
      </c>
      <c r="E54" s="6">
        <v>8557769138</v>
      </c>
      <c r="G54" s="3">
        <v>0</v>
      </c>
      <c r="I54" s="6">
        <v>8557769138</v>
      </c>
      <c r="K54" s="7">
        <v>3.1006880225234422E-2</v>
      </c>
      <c r="M54" s="3">
        <v>0</v>
      </c>
      <c r="O54" s="6">
        <v>27029356767</v>
      </c>
      <c r="P54" s="6"/>
      <c r="Q54" s="6">
        <v>0</v>
      </c>
      <c r="R54" s="6"/>
      <c r="S54" s="6">
        <v>27029356767</v>
      </c>
      <c r="U54" s="7">
        <v>2.4379732706012409E-2</v>
      </c>
    </row>
    <row r="55" spans="1:21" x14ac:dyDescent="0.25">
      <c r="A55" s="1" t="s">
        <v>52</v>
      </c>
      <c r="C55" s="3">
        <v>0</v>
      </c>
      <c r="E55" s="3">
        <v>11150250612</v>
      </c>
      <c r="G55" s="3">
        <v>0</v>
      </c>
      <c r="I55" s="6">
        <v>11150250612</v>
      </c>
      <c r="K55" s="7">
        <v>4.0400071517754328E-2</v>
      </c>
      <c r="M55" s="3">
        <v>0</v>
      </c>
      <c r="O55" s="6">
        <v>11150250612</v>
      </c>
      <c r="P55" s="6"/>
      <c r="Q55" s="6">
        <v>0</v>
      </c>
      <c r="R55" s="6"/>
      <c r="S55" s="6">
        <v>11150250612</v>
      </c>
      <c r="U55" s="7">
        <v>1.0057217856456706E-2</v>
      </c>
    </row>
    <row r="56" spans="1:21" x14ac:dyDescent="0.25">
      <c r="A56" s="1" t="s">
        <v>51</v>
      </c>
      <c r="C56" s="3">
        <v>0</v>
      </c>
      <c r="E56" s="3">
        <v>1604181288</v>
      </c>
      <c r="G56" s="3">
        <v>0</v>
      </c>
      <c r="I56" s="6">
        <v>1604181288</v>
      </c>
      <c r="K56" s="7">
        <v>5.8123392036493896E-3</v>
      </c>
      <c r="M56" s="3">
        <v>0</v>
      </c>
      <c r="O56" s="6">
        <v>1604181288</v>
      </c>
      <c r="P56" s="6"/>
      <c r="Q56" s="6">
        <v>0</v>
      </c>
      <c r="R56" s="6"/>
      <c r="S56" s="6">
        <v>1604181288</v>
      </c>
      <c r="U56" s="7">
        <v>1.4469271818253295E-3</v>
      </c>
    </row>
    <row r="57" spans="1:21" ht="23.25" thickBot="1" x14ac:dyDescent="0.3">
      <c r="C57" s="5">
        <f>SUM(C8:C56)</f>
        <v>4232412951</v>
      </c>
      <c r="E57" s="5">
        <f>SUM(E8:E56)</f>
        <v>258781484117</v>
      </c>
      <c r="G57" s="5">
        <f>SUM(G8:G56)</f>
        <v>12981916630</v>
      </c>
      <c r="I57" s="5">
        <f>SUM(I8:I56)</f>
        <v>275995813698</v>
      </c>
      <c r="K57" s="10">
        <f>SUM(K8:K56)</f>
        <v>1</v>
      </c>
      <c r="M57" s="5">
        <f>SUM(M8:M56)</f>
        <v>9583408138</v>
      </c>
      <c r="O57" s="5">
        <f>SUM(O8:O56)</f>
        <v>672003098403</v>
      </c>
      <c r="Q57" s="5">
        <f>SUM(Q8:Q56)</f>
        <v>427094917203</v>
      </c>
      <c r="S57" s="5">
        <f>SUM(S8:S56)</f>
        <v>1108681423744</v>
      </c>
      <c r="U57" s="11">
        <f>SUM(U8:U56)</f>
        <v>0.99999999999999989</v>
      </c>
    </row>
    <row r="58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workbookViewId="0">
      <selection activeCell="O18" sqref="O18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124</v>
      </c>
      <c r="C6" s="16" t="s">
        <v>122</v>
      </c>
      <c r="D6" s="16" t="s">
        <v>122</v>
      </c>
      <c r="E6" s="16" t="s">
        <v>122</v>
      </c>
      <c r="F6" s="16" t="s">
        <v>122</v>
      </c>
      <c r="G6" s="16" t="s">
        <v>122</v>
      </c>
      <c r="H6" s="16" t="s">
        <v>122</v>
      </c>
      <c r="I6" s="16" t="s">
        <v>122</v>
      </c>
      <c r="K6" s="16" t="s">
        <v>123</v>
      </c>
      <c r="L6" s="16" t="s">
        <v>123</v>
      </c>
      <c r="M6" s="16" t="s">
        <v>123</v>
      </c>
      <c r="N6" s="16" t="s">
        <v>123</v>
      </c>
      <c r="O6" s="16" t="s">
        <v>123</v>
      </c>
      <c r="P6" s="16" t="s">
        <v>123</v>
      </c>
      <c r="Q6" s="16" t="s">
        <v>123</v>
      </c>
    </row>
    <row r="7" spans="1:17" ht="24" x14ac:dyDescent="0.25">
      <c r="A7" s="16" t="s">
        <v>124</v>
      </c>
      <c r="C7" s="16" t="s">
        <v>173</v>
      </c>
      <c r="E7" s="16" t="s">
        <v>170</v>
      </c>
      <c r="G7" s="16" t="s">
        <v>171</v>
      </c>
      <c r="I7" s="16" t="s">
        <v>174</v>
      </c>
      <c r="K7" s="16" t="s">
        <v>173</v>
      </c>
      <c r="M7" s="16" t="s">
        <v>170</v>
      </c>
      <c r="O7" s="16" t="s">
        <v>171</v>
      </c>
      <c r="Q7" s="16" t="s">
        <v>174</v>
      </c>
    </row>
    <row r="8" spans="1:17" x14ac:dyDescent="0.25">
      <c r="A8" s="1" t="s">
        <v>168</v>
      </c>
      <c r="C8" s="3">
        <v>0</v>
      </c>
      <c r="E8" s="3">
        <v>0</v>
      </c>
      <c r="G8" s="3">
        <v>0</v>
      </c>
      <c r="I8" s="3">
        <v>0</v>
      </c>
      <c r="K8" s="3">
        <v>0</v>
      </c>
      <c r="M8" s="6">
        <v>0</v>
      </c>
      <c r="N8" s="6"/>
      <c r="O8" s="6">
        <v>856575909</v>
      </c>
      <c r="P8" s="6"/>
      <c r="Q8" s="6">
        <v>856575909</v>
      </c>
    </row>
    <row r="9" spans="1:17" x14ac:dyDescent="0.25">
      <c r="A9" s="1" t="s">
        <v>101</v>
      </c>
      <c r="C9" s="3">
        <v>14548156</v>
      </c>
      <c r="E9" s="3">
        <v>0</v>
      </c>
      <c r="G9" s="3">
        <v>0</v>
      </c>
      <c r="I9" s="3">
        <v>14548156</v>
      </c>
      <c r="K9" s="3">
        <v>45362688</v>
      </c>
      <c r="M9" s="6">
        <v>-48062957</v>
      </c>
      <c r="N9" s="6"/>
      <c r="O9" s="6">
        <v>0</v>
      </c>
      <c r="P9" s="6"/>
      <c r="Q9" s="6">
        <v>-2700269</v>
      </c>
    </row>
    <row r="10" spans="1:17" x14ac:dyDescent="0.25">
      <c r="A10" s="1" t="s">
        <v>95</v>
      </c>
      <c r="C10" s="3">
        <v>1202978726</v>
      </c>
      <c r="E10" s="3">
        <v>2415348414</v>
      </c>
      <c r="G10" s="3">
        <v>0</v>
      </c>
      <c r="I10" s="3">
        <v>3618327140</v>
      </c>
      <c r="K10" s="3">
        <v>3517183561</v>
      </c>
      <c r="M10" s="6">
        <v>2460946908</v>
      </c>
      <c r="N10" s="6"/>
      <c r="O10" s="6">
        <v>0</v>
      </c>
      <c r="P10" s="6"/>
      <c r="Q10" s="6">
        <v>5978130469</v>
      </c>
    </row>
    <row r="11" spans="1:17" x14ac:dyDescent="0.25">
      <c r="A11" s="1" t="s">
        <v>64</v>
      </c>
      <c r="C11" s="3">
        <v>53649716</v>
      </c>
      <c r="E11" s="3">
        <v>104068884</v>
      </c>
      <c r="G11" s="3">
        <v>0</v>
      </c>
      <c r="I11" s="3">
        <v>157718600</v>
      </c>
      <c r="K11" s="3">
        <v>155857353</v>
      </c>
      <c r="M11" s="6">
        <v>194132119</v>
      </c>
      <c r="N11" s="6"/>
      <c r="O11" s="6">
        <v>0</v>
      </c>
      <c r="P11" s="6"/>
      <c r="Q11" s="6">
        <v>349989472</v>
      </c>
    </row>
    <row r="12" spans="1:17" x14ac:dyDescent="0.25">
      <c r="A12" s="1" t="s">
        <v>68</v>
      </c>
      <c r="C12" s="3">
        <v>88057265</v>
      </c>
      <c r="E12" s="3">
        <v>6293610</v>
      </c>
      <c r="G12" s="3">
        <v>0</v>
      </c>
      <c r="I12" s="3">
        <v>94350875</v>
      </c>
      <c r="K12" s="3">
        <v>255107793</v>
      </c>
      <c r="M12" s="6">
        <v>138049179</v>
      </c>
      <c r="N12" s="6"/>
      <c r="O12" s="6">
        <v>0</v>
      </c>
      <c r="P12" s="6"/>
      <c r="Q12" s="6">
        <v>393156972</v>
      </c>
    </row>
    <row r="13" spans="1:17" x14ac:dyDescent="0.25">
      <c r="A13" s="1" t="s">
        <v>98</v>
      </c>
      <c r="C13" s="3">
        <v>116602535</v>
      </c>
      <c r="E13" s="3">
        <v>87328969</v>
      </c>
      <c r="G13" s="3">
        <v>0</v>
      </c>
      <c r="I13" s="3">
        <v>203931504</v>
      </c>
      <c r="K13" s="3">
        <v>366188631</v>
      </c>
      <c r="M13" s="6">
        <v>224731564</v>
      </c>
      <c r="N13" s="6"/>
      <c r="O13" s="6">
        <v>0</v>
      </c>
      <c r="P13" s="6"/>
      <c r="Q13" s="6">
        <v>590920195</v>
      </c>
    </row>
    <row r="14" spans="1:17" x14ac:dyDescent="0.25">
      <c r="A14" s="1" t="s">
        <v>71</v>
      </c>
      <c r="C14" s="3">
        <v>961965979</v>
      </c>
      <c r="E14" s="6">
        <v>-54990</v>
      </c>
      <c r="G14" s="3">
        <v>0</v>
      </c>
      <c r="I14" s="3">
        <v>961910989</v>
      </c>
      <c r="K14" s="3">
        <v>2790419991</v>
      </c>
      <c r="M14" s="6">
        <v>359612040</v>
      </c>
      <c r="N14" s="6"/>
      <c r="O14" s="6">
        <v>0</v>
      </c>
      <c r="P14" s="6"/>
      <c r="Q14" s="6">
        <v>3150032031</v>
      </c>
    </row>
    <row r="15" spans="1:17" x14ac:dyDescent="0.25">
      <c r="A15" s="1" t="s">
        <v>80</v>
      </c>
      <c r="C15" s="3">
        <v>0</v>
      </c>
      <c r="E15" s="3">
        <v>67913029</v>
      </c>
      <c r="G15" s="3">
        <v>0</v>
      </c>
      <c r="I15" s="3">
        <v>67913029</v>
      </c>
      <c r="K15" s="3">
        <v>0</v>
      </c>
      <c r="M15" s="6">
        <v>257890335</v>
      </c>
      <c r="N15" s="6"/>
      <c r="O15" s="6">
        <v>0</v>
      </c>
      <c r="P15" s="6"/>
      <c r="Q15" s="6">
        <v>257890335</v>
      </c>
    </row>
    <row r="16" spans="1:17" x14ac:dyDescent="0.25">
      <c r="A16" s="1" t="s">
        <v>86</v>
      </c>
      <c r="C16" s="3">
        <v>0</v>
      </c>
      <c r="E16" s="3">
        <v>2700096369</v>
      </c>
      <c r="G16" s="3">
        <v>0</v>
      </c>
      <c r="I16" s="3">
        <v>2700096369</v>
      </c>
      <c r="K16" s="3">
        <v>0</v>
      </c>
      <c r="M16" s="6">
        <v>9079968875</v>
      </c>
      <c r="N16" s="6"/>
      <c r="O16" s="6">
        <v>0</v>
      </c>
      <c r="P16" s="6"/>
      <c r="Q16" s="6">
        <v>9079968875</v>
      </c>
    </row>
    <row r="17" spans="1:17" x14ac:dyDescent="0.25">
      <c r="A17" s="1" t="s">
        <v>89</v>
      </c>
      <c r="C17" s="3">
        <v>0</v>
      </c>
      <c r="E17" s="3">
        <v>972793480</v>
      </c>
      <c r="G17" s="3">
        <v>0</v>
      </c>
      <c r="I17" s="3">
        <v>972793480</v>
      </c>
      <c r="K17" s="3">
        <v>0</v>
      </c>
      <c r="M17" s="6">
        <v>4102571871</v>
      </c>
      <c r="N17" s="6"/>
      <c r="O17" s="6">
        <v>0</v>
      </c>
      <c r="P17" s="6"/>
      <c r="Q17" s="6">
        <v>4102571871</v>
      </c>
    </row>
    <row r="18" spans="1:17" x14ac:dyDescent="0.25">
      <c r="A18" s="1" t="s">
        <v>92</v>
      </c>
      <c r="C18" s="3">
        <v>0</v>
      </c>
      <c r="E18" s="3">
        <v>978368779</v>
      </c>
      <c r="G18" s="3">
        <v>0</v>
      </c>
      <c r="I18" s="3">
        <v>978368779</v>
      </c>
      <c r="K18" s="3">
        <v>0</v>
      </c>
      <c r="M18" s="6">
        <v>3462829706</v>
      </c>
      <c r="N18" s="6"/>
      <c r="O18" s="6">
        <v>0</v>
      </c>
      <c r="P18" s="6"/>
      <c r="Q18" s="6">
        <v>3462829706</v>
      </c>
    </row>
    <row r="19" spans="1:17" x14ac:dyDescent="0.25">
      <c r="A19" s="1" t="s">
        <v>74</v>
      </c>
      <c r="C19" s="3">
        <v>0</v>
      </c>
      <c r="E19" s="3">
        <v>102173075</v>
      </c>
      <c r="G19" s="3">
        <v>0</v>
      </c>
      <c r="I19" s="3">
        <v>102173075</v>
      </c>
      <c r="K19" s="3">
        <v>0</v>
      </c>
      <c r="M19" s="6">
        <v>451927114</v>
      </c>
      <c r="N19" s="6"/>
      <c r="O19" s="6">
        <v>0</v>
      </c>
      <c r="P19" s="6"/>
      <c r="Q19" s="6">
        <v>451927114</v>
      </c>
    </row>
    <row r="20" spans="1:17" x14ac:dyDescent="0.25">
      <c r="A20" s="1" t="s">
        <v>77</v>
      </c>
      <c r="C20" s="3">
        <v>0</v>
      </c>
      <c r="E20" s="3">
        <v>138919297</v>
      </c>
      <c r="G20" s="3">
        <v>0</v>
      </c>
      <c r="I20" s="3">
        <v>138919297</v>
      </c>
      <c r="K20" s="3">
        <v>0</v>
      </c>
      <c r="M20" s="6">
        <v>715637200</v>
      </c>
      <c r="N20" s="6"/>
      <c r="O20" s="6">
        <v>0</v>
      </c>
      <c r="P20" s="6"/>
      <c r="Q20" s="6">
        <v>715637200</v>
      </c>
    </row>
    <row r="21" spans="1:17" x14ac:dyDescent="0.25">
      <c r="A21" s="1" t="s">
        <v>83</v>
      </c>
      <c r="C21" s="3">
        <v>0</v>
      </c>
      <c r="E21" s="3">
        <v>239276624</v>
      </c>
      <c r="G21" s="3">
        <v>0</v>
      </c>
      <c r="I21" s="3">
        <v>239276624</v>
      </c>
      <c r="K21" s="3">
        <v>0</v>
      </c>
      <c r="M21" s="6">
        <v>976375058</v>
      </c>
      <c r="N21" s="6"/>
      <c r="O21" s="6">
        <v>0</v>
      </c>
      <c r="P21" s="6"/>
      <c r="Q21" s="6">
        <v>976375058</v>
      </c>
    </row>
    <row r="22" spans="1:17" ht="23.25" thickBot="1" x14ac:dyDescent="0.3">
      <c r="C22" s="5">
        <f>SUM(C8:C21)</f>
        <v>2437802377</v>
      </c>
      <c r="E22" s="5">
        <f>SUM(E8:E21)</f>
        <v>7812525540</v>
      </c>
      <c r="G22" s="5">
        <f>SUM(G8:G21)</f>
        <v>0</v>
      </c>
      <c r="I22" s="5">
        <f>SUM(I8:I21)</f>
        <v>10250327917</v>
      </c>
      <c r="K22" s="5">
        <f>SUM(K8:K21)</f>
        <v>7130120017</v>
      </c>
      <c r="M22" s="5">
        <f>SUM(M8:M21)</f>
        <v>22376609012</v>
      </c>
      <c r="O22" s="5">
        <f>SUM(O8:O21)</f>
        <v>856575909</v>
      </c>
      <c r="Q22" s="5">
        <f>SUM(Q8:Q21)</f>
        <v>30363304938</v>
      </c>
    </row>
    <row r="23" spans="1:17" ht="23.25" thickTop="1" x14ac:dyDescent="0.2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23" sqref="I23"/>
    </sheetView>
  </sheetViews>
  <sheetFormatPr defaultRowHeight="22.5" x14ac:dyDescent="0.25"/>
  <cols>
    <col min="1" max="1" width="25" style="1" bestFit="1" customWidth="1"/>
    <col min="2" max="2" width="1" style="1" customWidth="1"/>
    <col min="3" max="3" width="14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6" t="s">
        <v>175</v>
      </c>
      <c r="B6" s="16" t="s">
        <v>175</v>
      </c>
      <c r="C6" s="16" t="s">
        <v>175</v>
      </c>
      <c r="E6" s="16" t="s">
        <v>122</v>
      </c>
      <c r="F6" s="16" t="s">
        <v>122</v>
      </c>
      <c r="G6" s="16" t="s">
        <v>122</v>
      </c>
      <c r="I6" s="16" t="s">
        <v>123</v>
      </c>
      <c r="J6" s="16" t="s">
        <v>123</v>
      </c>
      <c r="K6" s="16" t="s">
        <v>123</v>
      </c>
    </row>
    <row r="7" spans="1:11" ht="24" x14ac:dyDescent="0.25">
      <c r="A7" s="16" t="s">
        <v>176</v>
      </c>
      <c r="C7" s="16" t="s">
        <v>107</v>
      </c>
      <c r="E7" s="16" t="s">
        <v>177</v>
      </c>
      <c r="G7" s="16" t="s">
        <v>178</v>
      </c>
      <c r="I7" s="16" t="s">
        <v>177</v>
      </c>
      <c r="K7" s="16" t="s">
        <v>178</v>
      </c>
    </row>
    <row r="8" spans="1:11" x14ac:dyDescent="0.25">
      <c r="A8" s="1" t="s">
        <v>130</v>
      </c>
      <c r="C8" s="1" t="s">
        <v>179</v>
      </c>
      <c r="E8" s="3">
        <v>711016899</v>
      </c>
      <c r="G8" s="12">
        <v>1</v>
      </c>
      <c r="I8" s="3">
        <v>2798696578</v>
      </c>
      <c r="K8" s="12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4" sqref="E14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120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9" t="s">
        <v>187</v>
      </c>
    </row>
    <row r="6" spans="1:5" ht="24" x14ac:dyDescent="0.25">
      <c r="A6" s="15" t="s">
        <v>180</v>
      </c>
      <c r="C6" s="16" t="s">
        <v>122</v>
      </c>
      <c r="E6" s="16" t="s">
        <v>188</v>
      </c>
    </row>
    <row r="7" spans="1:5" ht="24" x14ac:dyDescent="0.25">
      <c r="A7" s="16" t="s">
        <v>180</v>
      </c>
      <c r="C7" s="16" t="s">
        <v>110</v>
      </c>
      <c r="E7" s="16" t="s">
        <v>110</v>
      </c>
    </row>
    <row r="8" spans="1:5" x14ac:dyDescent="0.25">
      <c r="A8" s="1" t="s">
        <v>181</v>
      </c>
      <c r="C8" s="3">
        <v>72751032</v>
      </c>
      <c r="E8" s="3">
        <v>387942214</v>
      </c>
    </row>
    <row r="9" spans="1:5" x14ac:dyDescent="0.25">
      <c r="A9" s="1" t="s">
        <v>182</v>
      </c>
      <c r="C9" s="3">
        <v>0</v>
      </c>
      <c r="E9" s="6">
        <v>-678390671</v>
      </c>
    </row>
    <row r="10" spans="1:5" ht="24.75" thickBot="1" x14ac:dyDescent="0.3">
      <c r="A10" s="2" t="s">
        <v>129</v>
      </c>
      <c r="C10" s="5">
        <f>SUM(C8:C9)</f>
        <v>72751032</v>
      </c>
      <c r="E10" s="13">
        <f>SUM(E8:E9)</f>
        <v>-290448457</v>
      </c>
    </row>
    <row r="11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0"/>
  <sheetViews>
    <sheetView rightToLeft="1" workbookViewId="0">
      <selection activeCell="M44" sqref="M4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3"/>
    </row>
    <row r="6" spans="1:25" ht="24" x14ac:dyDescent="0.25">
      <c r="A6" s="15" t="s">
        <v>3</v>
      </c>
      <c r="C6" s="16" t="s">
        <v>186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25">
      <c r="A9" s="1" t="s">
        <v>15</v>
      </c>
      <c r="C9" s="3">
        <v>16438788</v>
      </c>
      <c r="E9" s="3">
        <v>8027326307</v>
      </c>
      <c r="G9" s="3">
        <v>31425412099.2318</v>
      </c>
      <c r="I9" s="3">
        <v>0</v>
      </c>
      <c r="K9" s="3">
        <v>0</v>
      </c>
      <c r="M9" s="3">
        <v>-3627279</v>
      </c>
      <c r="O9" s="3">
        <v>6639362015</v>
      </c>
      <c r="Q9" s="3">
        <v>12811509</v>
      </c>
      <c r="S9" s="3">
        <v>2470</v>
      </c>
      <c r="U9" s="3">
        <v>6256067241</v>
      </c>
      <c r="W9" s="3">
        <v>31441507340.3876</v>
      </c>
      <c r="Y9" s="7">
        <v>1.2452723292426329E-2</v>
      </c>
    </row>
    <row r="10" spans="1:25" x14ac:dyDescent="0.25">
      <c r="A10" s="1" t="s">
        <v>16</v>
      </c>
      <c r="C10" s="3">
        <v>1569132</v>
      </c>
      <c r="E10" s="3">
        <v>15682319097</v>
      </c>
      <c r="G10" s="3">
        <v>17380511702.825401</v>
      </c>
      <c r="I10" s="3">
        <v>0</v>
      </c>
      <c r="K10" s="3">
        <v>0</v>
      </c>
      <c r="M10" s="3">
        <v>0</v>
      </c>
      <c r="O10" s="3">
        <v>0</v>
      </c>
      <c r="Q10" s="3">
        <v>1569132</v>
      </c>
      <c r="S10" s="3">
        <v>14010</v>
      </c>
      <c r="U10" s="3">
        <v>15682319097</v>
      </c>
      <c r="W10" s="3">
        <v>21842569874.1105</v>
      </c>
      <c r="Y10" s="7">
        <v>8.65096815152986E-3</v>
      </c>
    </row>
    <row r="11" spans="1:25" x14ac:dyDescent="0.25">
      <c r="A11" s="1" t="s">
        <v>17</v>
      </c>
      <c r="C11" s="3">
        <v>1701551</v>
      </c>
      <c r="E11" s="3">
        <v>18013850966</v>
      </c>
      <c r="G11" s="3">
        <v>27706205111.434399</v>
      </c>
      <c r="I11" s="3">
        <v>0</v>
      </c>
      <c r="K11" s="3">
        <v>0</v>
      </c>
      <c r="M11" s="3">
        <v>0</v>
      </c>
      <c r="O11" s="3">
        <v>0</v>
      </c>
      <c r="Q11" s="3">
        <v>1701551</v>
      </c>
      <c r="S11" s="3">
        <v>23480</v>
      </c>
      <c r="U11" s="3">
        <v>18013850966</v>
      </c>
      <c r="W11" s="3">
        <v>39696222602.9095</v>
      </c>
      <c r="Y11" s="7">
        <v>1.5722085791784364E-2</v>
      </c>
    </row>
    <row r="12" spans="1:25" x14ac:dyDescent="0.25">
      <c r="A12" s="1" t="s">
        <v>18</v>
      </c>
      <c r="C12" s="3">
        <v>560000</v>
      </c>
      <c r="E12" s="3">
        <v>2463935712</v>
      </c>
      <c r="G12" s="3">
        <v>6249585888</v>
      </c>
      <c r="I12" s="3">
        <v>0</v>
      </c>
      <c r="K12" s="3">
        <v>0</v>
      </c>
      <c r="M12" s="3">
        <v>0</v>
      </c>
      <c r="O12" s="3">
        <v>0</v>
      </c>
      <c r="Q12" s="3">
        <v>560000</v>
      </c>
      <c r="S12" s="3">
        <v>12391</v>
      </c>
      <c r="U12" s="3">
        <v>2463935712</v>
      </c>
      <c r="W12" s="3">
        <v>6894463919</v>
      </c>
      <c r="Y12" s="7">
        <v>2.7306213567770301E-3</v>
      </c>
    </row>
    <row r="13" spans="1:25" x14ac:dyDescent="0.25">
      <c r="A13" s="1" t="s">
        <v>19</v>
      </c>
      <c r="C13" s="3">
        <v>173208</v>
      </c>
      <c r="E13" s="3">
        <v>5351980074</v>
      </c>
      <c r="G13" s="3">
        <v>21167624160.492599</v>
      </c>
      <c r="I13" s="3">
        <v>0</v>
      </c>
      <c r="K13" s="3">
        <v>0</v>
      </c>
      <c r="M13" s="3">
        <v>0</v>
      </c>
      <c r="O13" s="3">
        <v>0</v>
      </c>
      <c r="Q13" s="3">
        <v>173208</v>
      </c>
      <c r="S13" s="3">
        <v>145080</v>
      </c>
      <c r="U13" s="3">
        <v>5351980074</v>
      </c>
      <c r="W13" s="3">
        <v>24967876820.796001</v>
      </c>
      <c r="Y13" s="7">
        <v>9.8887772104161754E-3</v>
      </c>
    </row>
    <row r="14" spans="1:25" x14ac:dyDescent="0.25">
      <c r="A14" s="1" t="s">
        <v>20</v>
      </c>
      <c r="C14" s="3">
        <v>701068</v>
      </c>
      <c r="E14" s="3">
        <v>17991488846</v>
      </c>
      <c r="G14" s="3">
        <v>43126887090.973801</v>
      </c>
      <c r="I14" s="3">
        <v>0</v>
      </c>
      <c r="K14" s="3">
        <v>0</v>
      </c>
      <c r="M14" s="3">
        <v>0</v>
      </c>
      <c r="O14" s="3">
        <v>0</v>
      </c>
      <c r="Q14" s="3">
        <v>701068</v>
      </c>
      <c r="S14" s="3">
        <v>82710</v>
      </c>
      <c r="U14" s="3">
        <v>17991488846</v>
      </c>
      <c r="W14" s="3">
        <v>57613503323.929497</v>
      </c>
      <c r="Y14" s="7">
        <v>2.2818403934425815E-2</v>
      </c>
    </row>
    <row r="15" spans="1:25" x14ac:dyDescent="0.25">
      <c r="A15" s="1" t="s">
        <v>21</v>
      </c>
      <c r="C15" s="3">
        <v>810674</v>
      </c>
      <c r="E15" s="3">
        <v>36742179346</v>
      </c>
      <c r="G15" s="3">
        <v>46317260722.721397</v>
      </c>
      <c r="I15" s="3">
        <v>0</v>
      </c>
      <c r="K15" s="3">
        <v>0</v>
      </c>
      <c r="M15" s="3">
        <v>0</v>
      </c>
      <c r="O15" s="3">
        <v>0</v>
      </c>
      <c r="Q15" s="3">
        <v>810674</v>
      </c>
      <c r="S15" s="3">
        <v>68220</v>
      </c>
      <c r="U15" s="3">
        <v>36742179346</v>
      </c>
      <c r="W15" s="3">
        <v>54949542223.954498</v>
      </c>
      <c r="Y15" s="7">
        <v>2.1763315510049806E-2</v>
      </c>
    </row>
    <row r="16" spans="1:25" x14ac:dyDescent="0.25">
      <c r="A16" s="1" t="s">
        <v>22</v>
      </c>
      <c r="C16" s="3">
        <v>223626</v>
      </c>
      <c r="E16" s="3">
        <v>18132971004</v>
      </c>
      <c r="G16" s="3">
        <v>26040013429.836899</v>
      </c>
      <c r="I16" s="3">
        <v>0</v>
      </c>
      <c r="K16" s="3">
        <v>0</v>
      </c>
      <c r="M16" s="3">
        <v>0</v>
      </c>
      <c r="O16" s="3">
        <v>0</v>
      </c>
      <c r="Q16" s="3">
        <v>223626</v>
      </c>
      <c r="S16" s="3">
        <v>154650</v>
      </c>
      <c r="U16" s="3">
        <v>18132971004</v>
      </c>
      <c r="W16" s="3">
        <v>34361992533.228798</v>
      </c>
      <c r="Y16" s="7">
        <v>1.3609410648167826E-2</v>
      </c>
    </row>
    <row r="17" spans="1:25" x14ac:dyDescent="0.25">
      <c r="A17" s="1" t="s">
        <v>23</v>
      </c>
      <c r="C17" s="3">
        <v>1274382</v>
      </c>
      <c r="E17" s="3">
        <v>26293273297</v>
      </c>
      <c r="G17" s="3">
        <v>40232557347.853996</v>
      </c>
      <c r="I17" s="3">
        <v>0</v>
      </c>
      <c r="K17" s="3">
        <v>0</v>
      </c>
      <c r="M17" s="3">
        <v>0</v>
      </c>
      <c r="O17" s="3">
        <v>0</v>
      </c>
      <c r="Q17" s="3">
        <v>1274382</v>
      </c>
      <c r="S17" s="3">
        <v>42530</v>
      </c>
      <c r="U17" s="3">
        <v>26293273297</v>
      </c>
      <c r="W17" s="3">
        <v>53851912381.325203</v>
      </c>
      <c r="Y17" s="7">
        <v>2.1328588238236901E-2</v>
      </c>
    </row>
    <row r="18" spans="1:25" x14ac:dyDescent="0.25">
      <c r="A18" s="1" t="s">
        <v>24</v>
      </c>
      <c r="C18" s="3">
        <v>240000</v>
      </c>
      <c r="E18" s="3">
        <v>903693761</v>
      </c>
      <c r="G18" s="3">
        <v>2536271196</v>
      </c>
      <c r="I18" s="3">
        <v>0</v>
      </c>
      <c r="K18" s="3">
        <v>0</v>
      </c>
      <c r="M18" s="3">
        <v>0</v>
      </c>
      <c r="O18" s="3">
        <v>0</v>
      </c>
      <c r="Q18" s="3">
        <v>240000</v>
      </c>
      <c r="S18" s="3">
        <v>18010</v>
      </c>
      <c r="U18" s="3">
        <v>903693761</v>
      </c>
      <c r="W18" s="3">
        <v>4294682610</v>
      </c>
      <c r="Y18" s="7">
        <v>1.7009519802006418E-3</v>
      </c>
    </row>
    <row r="19" spans="1:25" x14ac:dyDescent="0.25">
      <c r="A19" s="1" t="s">
        <v>25</v>
      </c>
      <c r="C19" s="3">
        <v>4603759</v>
      </c>
      <c r="E19" s="3">
        <v>16865318528</v>
      </c>
      <c r="G19" s="3">
        <v>41785658607.093201</v>
      </c>
      <c r="I19" s="3">
        <v>0</v>
      </c>
      <c r="K19" s="3">
        <v>0</v>
      </c>
      <c r="M19" s="3">
        <v>0</v>
      </c>
      <c r="O19" s="3">
        <v>0</v>
      </c>
      <c r="Q19" s="3">
        <v>4603759</v>
      </c>
      <c r="S19" s="3">
        <v>10010</v>
      </c>
      <c r="U19" s="3">
        <v>13639400090</v>
      </c>
      <c r="W19" s="3">
        <v>45788116328.079102</v>
      </c>
      <c r="Y19" s="7">
        <v>1.8134841200268228E-2</v>
      </c>
    </row>
    <row r="20" spans="1:25" x14ac:dyDescent="0.25">
      <c r="A20" s="1" t="s">
        <v>26</v>
      </c>
      <c r="C20" s="3">
        <v>480000</v>
      </c>
      <c r="E20" s="3">
        <v>1382415269</v>
      </c>
      <c r="G20" s="3">
        <v>6539077542</v>
      </c>
      <c r="I20" s="3">
        <v>0</v>
      </c>
      <c r="K20" s="3">
        <v>0</v>
      </c>
      <c r="M20" s="3">
        <v>0</v>
      </c>
      <c r="O20" s="3">
        <v>0</v>
      </c>
      <c r="Q20" s="3">
        <v>480000</v>
      </c>
      <c r="S20" s="3">
        <v>19940</v>
      </c>
      <c r="U20" s="3">
        <v>1382415269</v>
      </c>
      <c r="W20" s="3">
        <v>9509824680</v>
      </c>
      <c r="Y20" s="7">
        <v>3.7664611310606103E-3</v>
      </c>
    </row>
    <row r="21" spans="1:25" x14ac:dyDescent="0.25">
      <c r="A21" s="1" t="s">
        <v>27</v>
      </c>
      <c r="C21" s="3">
        <v>3486941</v>
      </c>
      <c r="E21" s="3">
        <v>6534432957</v>
      </c>
      <c r="G21" s="3">
        <v>83513724784.137894</v>
      </c>
      <c r="I21" s="3">
        <v>0</v>
      </c>
      <c r="K21" s="3">
        <v>0</v>
      </c>
      <c r="M21" s="3">
        <v>0</v>
      </c>
      <c r="O21" s="3">
        <v>0</v>
      </c>
      <c r="Q21" s="3">
        <v>3486941</v>
      </c>
      <c r="S21" s="3">
        <v>30120</v>
      </c>
      <c r="U21" s="3">
        <v>6534432957</v>
      </c>
      <c r="W21" s="3">
        <v>104353179444.026</v>
      </c>
      <c r="Y21" s="7">
        <v>4.1330119902748513E-2</v>
      </c>
    </row>
    <row r="22" spans="1:25" x14ac:dyDescent="0.25">
      <c r="A22" s="1" t="s">
        <v>28</v>
      </c>
      <c r="C22" s="3">
        <v>3165619</v>
      </c>
      <c r="E22" s="3">
        <v>16435794125</v>
      </c>
      <c r="G22" s="3">
        <v>35504366156.618301</v>
      </c>
      <c r="I22" s="3">
        <v>0</v>
      </c>
      <c r="K22" s="3">
        <v>0</v>
      </c>
      <c r="M22" s="3">
        <v>0</v>
      </c>
      <c r="O22" s="3">
        <v>0</v>
      </c>
      <c r="Q22" s="3">
        <v>3165619</v>
      </c>
      <c r="S22" s="3">
        <v>13140</v>
      </c>
      <c r="U22" s="3">
        <v>16435794125</v>
      </c>
      <c r="W22" s="3">
        <v>41329497811.655296</v>
      </c>
      <c r="Y22" s="7">
        <v>1.636896076551584E-2</v>
      </c>
    </row>
    <row r="23" spans="1:25" x14ac:dyDescent="0.25">
      <c r="A23" s="1" t="s">
        <v>29</v>
      </c>
      <c r="C23" s="3">
        <v>1990806</v>
      </c>
      <c r="E23" s="3">
        <v>4404176924</v>
      </c>
      <c r="G23" s="3">
        <v>16843010229.8104</v>
      </c>
      <c r="I23" s="3">
        <v>0</v>
      </c>
      <c r="K23" s="3">
        <v>0</v>
      </c>
      <c r="M23" s="3">
        <v>0</v>
      </c>
      <c r="O23" s="3">
        <v>0</v>
      </c>
      <c r="Q23" s="3">
        <v>1990806</v>
      </c>
      <c r="S23" s="3">
        <v>11930</v>
      </c>
      <c r="U23" s="3">
        <v>4404176924</v>
      </c>
      <c r="W23" s="3">
        <v>23598016681.3433</v>
      </c>
      <c r="Y23" s="7">
        <v>9.3462304081508504E-3</v>
      </c>
    </row>
    <row r="24" spans="1:25" x14ac:dyDescent="0.25">
      <c r="A24" s="1" t="s">
        <v>30</v>
      </c>
      <c r="C24" s="3">
        <v>1728000</v>
      </c>
      <c r="E24" s="3">
        <v>1814690459</v>
      </c>
      <c r="G24" s="3">
        <v>12543811675.200001</v>
      </c>
      <c r="I24" s="3">
        <v>0</v>
      </c>
      <c r="K24" s="3">
        <v>0</v>
      </c>
      <c r="M24" s="3">
        <v>0</v>
      </c>
      <c r="O24" s="3">
        <v>0</v>
      </c>
      <c r="Q24" s="3">
        <v>1728000</v>
      </c>
      <c r="S24" s="3">
        <v>7780</v>
      </c>
      <c r="U24" s="3">
        <v>1814690459</v>
      </c>
      <c r="W24" s="3">
        <v>13357631376</v>
      </c>
      <c r="Y24" s="7">
        <v>5.2904234382520352E-3</v>
      </c>
    </row>
    <row r="25" spans="1:25" x14ac:dyDescent="0.25">
      <c r="A25" s="1" t="s">
        <v>31</v>
      </c>
      <c r="C25" s="3">
        <v>2062500</v>
      </c>
      <c r="E25" s="3">
        <v>24862365000</v>
      </c>
      <c r="G25" s="3">
        <v>43333952629.6875</v>
      </c>
      <c r="I25" s="3">
        <v>0</v>
      </c>
      <c r="K25" s="3">
        <v>0</v>
      </c>
      <c r="M25" s="3">
        <v>0</v>
      </c>
      <c r="O25" s="3">
        <v>0</v>
      </c>
      <c r="Q25" s="3">
        <v>2062500</v>
      </c>
      <c r="S25" s="3">
        <v>25322</v>
      </c>
      <c r="U25" s="3">
        <v>24862365000</v>
      </c>
      <c r="W25" s="3">
        <v>51891721767.1875</v>
      </c>
      <c r="Y25" s="7">
        <v>2.0552235150135652E-2</v>
      </c>
    </row>
    <row r="26" spans="1:25" x14ac:dyDescent="0.25">
      <c r="A26" s="1" t="s">
        <v>32</v>
      </c>
      <c r="C26" s="3">
        <v>1853042</v>
      </c>
      <c r="E26" s="3">
        <v>8798110929</v>
      </c>
      <c r="G26" s="3">
        <v>19519971621.391399</v>
      </c>
      <c r="I26" s="3">
        <v>700000</v>
      </c>
      <c r="K26" s="3">
        <v>9330604977</v>
      </c>
      <c r="M26" s="3">
        <v>0</v>
      </c>
      <c r="O26" s="3">
        <v>0</v>
      </c>
      <c r="Q26" s="3">
        <v>2553042</v>
      </c>
      <c r="S26" s="3">
        <v>14500</v>
      </c>
      <c r="U26" s="3">
        <v>18128715906</v>
      </c>
      <c r="W26" s="3">
        <v>36781723963.537498</v>
      </c>
      <c r="Y26" s="7">
        <v>1.4567769470389921E-2</v>
      </c>
    </row>
    <row r="27" spans="1:25" x14ac:dyDescent="0.25">
      <c r="A27" s="1" t="s">
        <v>33</v>
      </c>
      <c r="C27" s="3">
        <v>1803534</v>
      </c>
      <c r="E27" s="3">
        <v>4008589301</v>
      </c>
      <c r="G27" s="3">
        <v>22105727588.343601</v>
      </c>
      <c r="I27" s="3">
        <v>0</v>
      </c>
      <c r="K27" s="3">
        <v>0</v>
      </c>
      <c r="M27" s="3">
        <v>0</v>
      </c>
      <c r="O27" s="3">
        <v>0</v>
      </c>
      <c r="Q27" s="3">
        <v>1803534</v>
      </c>
      <c r="S27" s="3">
        <v>15560</v>
      </c>
      <c r="U27" s="3">
        <v>4008589301</v>
      </c>
      <c r="W27" s="3">
        <v>27883035122.780998</v>
      </c>
      <c r="Y27" s="7">
        <v>1.1043354797782921E-2</v>
      </c>
    </row>
    <row r="28" spans="1:25" x14ac:dyDescent="0.25">
      <c r="A28" s="1" t="s">
        <v>34</v>
      </c>
      <c r="C28" s="3">
        <v>2503482</v>
      </c>
      <c r="E28" s="3">
        <v>9527138981</v>
      </c>
      <c r="G28" s="3">
        <v>21556054702.2356</v>
      </c>
      <c r="I28" s="3">
        <v>0</v>
      </c>
      <c r="K28" s="3">
        <v>0</v>
      </c>
      <c r="M28" s="3">
        <v>0</v>
      </c>
      <c r="O28" s="3">
        <v>0</v>
      </c>
      <c r="Q28" s="3">
        <v>2503482</v>
      </c>
      <c r="S28" s="3">
        <v>12440</v>
      </c>
      <c r="U28" s="3">
        <v>9527138981</v>
      </c>
      <c r="W28" s="3">
        <v>30943609565.637001</v>
      </c>
      <c r="Y28" s="7">
        <v>1.2255525901418306E-2</v>
      </c>
    </row>
    <row r="29" spans="1:25" x14ac:dyDescent="0.25">
      <c r="A29" s="1" t="s">
        <v>35</v>
      </c>
      <c r="C29" s="3">
        <v>20385</v>
      </c>
      <c r="E29" s="3">
        <v>481222373</v>
      </c>
      <c r="G29" s="3">
        <v>979861615.28887498</v>
      </c>
      <c r="I29" s="3">
        <v>0</v>
      </c>
      <c r="K29" s="3">
        <v>0</v>
      </c>
      <c r="M29" s="3">
        <v>0</v>
      </c>
      <c r="O29" s="3">
        <v>0</v>
      </c>
      <c r="Q29" s="3">
        <v>20385</v>
      </c>
      <c r="S29" s="3">
        <v>78154</v>
      </c>
      <c r="U29" s="3">
        <v>481222373</v>
      </c>
      <c r="W29" s="3">
        <v>1582953091.92788</v>
      </c>
      <c r="Y29" s="7">
        <v>6.26944396312317E-4</v>
      </c>
    </row>
    <row r="30" spans="1:25" x14ac:dyDescent="0.25">
      <c r="A30" s="1" t="s">
        <v>36</v>
      </c>
      <c r="C30" s="3">
        <v>100</v>
      </c>
      <c r="E30" s="3">
        <v>515654230</v>
      </c>
      <c r="G30" s="3">
        <v>628905983.625</v>
      </c>
      <c r="I30" s="3">
        <v>0</v>
      </c>
      <c r="K30" s="3">
        <v>0</v>
      </c>
      <c r="M30" s="3">
        <v>0</v>
      </c>
      <c r="O30" s="3">
        <v>0</v>
      </c>
      <c r="Q30" s="3">
        <v>100</v>
      </c>
      <c r="S30" s="3">
        <v>6296931</v>
      </c>
      <c r="U30" s="3">
        <v>515654230</v>
      </c>
      <c r="W30" s="3">
        <v>628905983.625</v>
      </c>
      <c r="Y30" s="7">
        <v>2.4908450177811304E-4</v>
      </c>
    </row>
    <row r="31" spans="1:25" x14ac:dyDescent="0.25">
      <c r="A31" s="1" t="s">
        <v>37</v>
      </c>
      <c r="C31" s="3">
        <v>1250</v>
      </c>
      <c r="E31" s="3">
        <v>6445625790</v>
      </c>
      <c r="G31" s="3">
        <v>9512534450</v>
      </c>
      <c r="I31" s="3">
        <v>0</v>
      </c>
      <c r="K31" s="3">
        <v>0</v>
      </c>
      <c r="M31" s="3">
        <v>0</v>
      </c>
      <c r="O31" s="3">
        <v>0</v>
      </c>
      <c r="Q31" s="3">
        <v>1250</v>
      </c>
      <c r="S31" s="3">
        <v>7851150</v>
      </c>
      <c r="U31" s="3">
        <v>6445625790</v>
      </c>
      <c r="W31" s="3">
        <v>9801670078.125</v>
      </c>
      <c r="Y31" s="7">
        <v>3.8820494184691559E-3</v>
      </c>
    </row>
    <row r="32" spans="1:25" x14ac:dyDescent="0.25">
      <c r="A32" s="1" t="s">
        <v>38</v>
      </c>
      <c r="C32" s="3">
        <v>22020</v>
      </c>
      <c r="E32" s="3">
        <v>275758032</v>
      </c>
      <c r="G32" s="3">
        <v>278035749.09899998</v>
      </c>
      <c r="I32" s="3">
        <v>0</v>
      </c>
      <c r="K32" s="3">
        <v>0</v>
      </c>
      <c r="M32" s="3">
        <v>0</v>
      </c>
      <c r="O32" s="3">
        <v>0</v>
      </c>
      <c r="Q32" s="3">
        <v>22020</v>
      </c>
      <c r="S32" s="3">
        <v>13496</v>
      </c>
      <c r="U32" s="3">
        <v>275758032</v>
      </c>
      <c r="W32" s="3">
        <v>295276240.93800002</v>
      </c>
      <c r="Y32" s="7">
        <v>1.1694710700162612E-4</v>
      </c>
    </row>
    <row r="33" spans="1:25" x14ac:dyDescent="0.25">
      <c r="A33" s="1" t="s">
        <v>39</v>
      </c>
      <c r="C33" s="3">
        <v>653480</v>
      </c>
      <c r="E33" s="3">
        <v>9625120301</v>
      </c>
      <c r="G33" s="3">
        <v>19444274438.3465</v>
      </c>
      <c r="I33" s="3">
        <v>0</v>
      </c>
      <c r="K33" s="3">
        <v>0</v>
      </c>
      <c r="M33" s="6">
        <v>-653480</v>
      </c>
      <c r="O33" s="3">
        <v>18257871751</v>
      </c>
      <c r="Q33" s="3">
        <v>0</v>
      </c>
      <c r="S33" s="3">
        <v>0</v>
      </c>
      <c r="U33" s="3">
        <v>0</v>
      </c>
      <c r="W33" s="3">
        <v>0</v>
      </c>
      <c r="Y33" s="7">
        <v>0</v>
      </c>
    </row>
    <row r="34" spans="1:25" x14ac:dyDescent="0.25">
      <c r="A34" s="1" t="s">
        <v>40</v>
      </c>
      <c r="C34" s="3">
        <v>14663</v>
      </c>
      <c r="E34" s="3">
        <v>293118441</v>
      </c>
      <c r="G34" s="3">
        <v>434403083.22221202</v>
      </c>
      <c r="I34" s="3">
        <v>0</v>
      </c>
      <c r="K34" s="3">
        <v>0</v>
      </c>
      <c r="M34" s="3">
        <v>0</v>
      </c>
      <c r="O34" s="3">
        <v>0</v>
      </c>
      <c r="Q34" s="3">
        <v>14663</v>
      </c>
      <c r="S34" s="3">
        <v>32139</v>
      </c>
      <c r="U34" s="3">
        <v>293118441</v>
      </c>
      <c r="W34" s="3">
        <v>468232239.71823698</v>
      </c>
      <c r="Y34" s="7">
        <v>1.8544805930199268E-4</v>
      </c>
    </row>
    <row r="35" spans="1:25" x14ac:dyDescent="0.25">
      <c r="A35" s="1" t="s">
        <v>41</v>
      </c>
      <c r="C35" s="3">
        <v>6667915</v>
      </c>
      <c r="E35" s="3">
        <v>3539048002</v>
      </c>
      <c r="G35" s="3">
        <v>61441705972.209602</v>
      </c>
      <c r="I35" s="3">
        <v>0</v>
      </c>
      <c r="K35" s="3">
        <v>0</v>
      </c>
      <c r="M35" s="3">
        <v>0</v>
      </c>
      <c r="O35" s="3">
        <v>0</v>
      </c>
      <c r="Q35" s="3">
        <v>6667915</v>
      </c>
      <c r="S35" s="3">
        <v>12260</v>
      </c>
      <c r="U35" s="3">
        <v>3539048002</v>
      </c>
      <c r="W35" s="3">
        <v>81224424759.466202</v>
      </c>
      <c r="Y35" s="7">
        <v>3.2169745399479491E-2</v>
      </c>
    </row>
    <row r="36" spans="1:25" x14ac:dyDescent="0.25">
      <c r="A36" s="1" t="s">
        <v>42</v>
      </c>
      <c r="C36" s="3">
        <v>2323110</v>
      </c>
      <c r="E36" s="3">
        <v>6383235617</v>
      </c>
      <c r="G36" s="3">
        <v>19513633184.934799</v>
      </c>
      <c r="I36" s="3">
        <v>174233</v>
      </c>
      <c r="K36" s="3">
        <v>0</v>
      </c>
      <c r="M36" s="3">
        <v>0</v>
      </c>
      <c r="O36" s="3">
        <v>0</v>
      </c>
      <c r="Q36" s="3">
        <v>2497343</v>
      </c>
      <c r="S36" s="3">
        <v>6318</v>
      </c>
      <c r="U36" s="3">
        <v>5839279745</v>
      </c>
      <c r="W36" s="3">
        <v>15677035282.663</v>
      </c>
      <c r="Y36" s="7">
        <v>6.2090465417934471E-3</v>
      </c>
    </row>
    <row r="37" spans="1:25" x14ac:dyDescent="0.25">
      <c r="A37" s="1" t="s">
        <v>43</v>
      </c>
      <c r="C37" s="3">
        <v>2628748</v>
      </c>
      <c r="E37" s="3">
        <v>19817550979</v>
      </c>
      <c r="G37" s="3">
        <v>41489890972.5532</v>
      </c>
      <c r="I37" s="3">
        <v>0</v>
      </c>
      <c r="K37" s="3">
        <v>0</v>
      </c>
      <c r="M37" s="3">
        <v>0</v>
      </c>
      <c r="O37" s="3">
        <v>0</v>
      </c>
      <c r="Q37" s="3">
        <v>2628748</v>
      </c>
      <c r="S37" s="3">
        <v>22420</v>
      </c>
      <c r="U37" s="3">
        <v>19817550979</v>
      </c>
      <c r="W37" s="3">
        <v>58558599660.348999</v>
      </c>
      <c r="Y37" s="7">
        <v>2.3192718786277725E-2</v>
      </c>
    </row>
    <row r="38" spans="1:25" x14ac:dyDescent="0.25">
      <c r="A38" s="1" t="s">
        <v>44</v>
      </c>
      <c r="C38" s="3">
        <v>127705</v>
      </c>
      <c r="E38" s="3">
        <v>8725032744</v>
      </c>
      <c r="G38" s="3">
        <v>16878387916.271299</v>
      </c>
      <c r="I38" s="3">
        <v>0</v>
      </c>
      <c r="K38" s="3">
        <v>0</v>
      </c>
      <c r="M38" s="3">
        <v>0</v>
      </c>
      <c r="O38" s="3">
        <v>0</v>
      </c>
      <c r="Q38" s="3">
        <v>127705</v>
      </c>
      <c r="S38" s="3">
        <v>171469</v>
      </c>
      <c r="U38" s="3">
        <v>8725032744</v>
      </c>
      <c r="W38" s="3">
        <v>21757031255.5639</v>
      </c>
      <c r="Y38" s="7">
        <v>8.6170897265534299E-3</v>
      </c>
    </row>
    <row r="39" spans="1:25" x14ac:dyDescent="0.25">
      <c r="A39" s="1" t="s">
        <v>45</v>
      </c>
      <c r="C39" s="3">
        <v>1809303</v>
      </c>
      <c r="E39" s="3">
        <v>6330663413</v>
      </c>
      <c r="G39" s="3">
        <v>42154287102.973602</v>
      </c>
      <c r="I39" s="3">
        <v>0</v>
      </c>
      <c r="K39" s="3">
        <v>0</v>
      </c>
      <c r="M39" s="3">
        <v>0</v>
      </c>
      <c r="O39" s="3">
        <v>0</v>
      </c>
      <c r="Q39" s="3">
        <v>1809303</v>
      </c>
      <c r="S39" s="3">
        <v>29960</v>
      </c>
      <c r="U39" s="3">
        <v>6330663413</v>
      </c>
      <c r="W39" s="3">
        <v>53859117301.594498</v>
      </c>
      <c r="Y39" s="7">
        <v>2.1331441818934743E-2</v>
      </c>
    </row>
    <row r="40" spans="1:25" x14ac:dyDescent="0.25">
      <c r="A40" s="1" t="s">
        <v>46</v>
      </c>
      <c r="C40" s="3">
        <v>375026</v>
      </c>
      <c r="E40" s="3">
        <v>6151006088</v>
      </c>
      <c r="G40" s="3">
        <v>18014741913.6381</v>
      </c>
      <c r="I40" s="3">
        <v>0</v>
      </c>
      <c r="K40" s="3">
        <v>0</v>
      </c>
      <c r="M40" s="3">
        <v>0</v>
      </c>
      <c r="O40" s="3">
        <v>0</v>
      </c>
      <c r="Q40" s="3">
        <v>375026</v>
      </c>
      <c r="S40" s="3">
        <v>58890</v>
      </c>
      <c r="U40" s="3">
        <v>6151006088</v>
      </c>
      <c r="W40" s="3">
        <v>21943659274.6898</v>
      </c>
      <c r="Y40" s="7">
        <v>8.6910056191863254E-3</v>
      </c>
    </row>
    <row r="41" spans="1:25" x14ac:dyDescent="0.25">
      <c r="A41" s="1" t="s">
        <v>47</v>
      </c>
      <c r="C41" s="3">
        <v>285714</v>
      </c>
      <c r="E41" s="3">
        <v>1476386096</v>
      </c>
      <c r="G41" s="3">
        <v>23383916487.488701</v>
      </c>
      <c r="I41" s="3">
        <v>0</v>
      </c>
      <c r="K41" s="3">
        <v>0</v>
      </c>
      <c r="M41" s="3">
        <v>0</v>
      </c>
      <c r="O41" s="3">
        <v>0</v>
      </c>
      <c r="Q41" s="3">
        <v>285714</v>
      </c>
      <c r="S41" s="3">
        <v>105390</v>
      </c>
      <c r="U41" s="3">
        <v>1476386096</v>
      </c>
      <c r="W41" s="3">
        <v>29918309117.375198</v>
      </c>
      <c r="Y41" s="7">
        <v>1.1849445409297488E-2</v>
      </c>
    </row>
    <row r="42" spans="1:25" x14ac:dyDescent="0.25">
      <c r="A42" s="1" t="s">
        <v>48</v>
      </c>
      <c r="C42" s="3">
        <v>4925177</v>
      </c>
      <c r="E42" s="3">
        <v>18682131004</v>
      </c>
      <c r="G42" s="3">
        <v>67595218100.259804</v>
      </c>
      <c r="I42" s="3">
        <v>0</v>
      </c>
      <c r="K42" s="3">
        <v>0</v>
      </c>
      <c r="M42" s="3">
        <v>0</v>
      </c>
      <c r="O42" s="3">
        <v>0</v>
      </c>
      <c r="Q42" s="3">
        <v>4925177</v>
      </c>
      <c r="S42" s="3">
        <v>21610</v>
      </c>
      <c r="U42" s="3">
        <v>18682131004</v>
      </c>
      <c r="W42" s="3">
        <v>105750572876.755</v>
      </c>
      <c r="Y42" s="7">
        <v>4.1883571541057069E-2</v>
      </c>
    </row>
    <row r="43" spans="1:25" x14ac:dyDescent="0.25">
      <c r="A43" s="1" t="s">
        <v>49</v>
      </c>
      <c r="C43" s="3">
        <v>755569</v>
      </c>
      <c r="E43" s="3">
        <v>11895777695</v>
      </c>
      <c r="G43" s="3">
        <v>21834054308.595699</v>
      </c>
      <c r="I43" s="3">
        <v>0</v>
      </c>
      <c r="K43" s="3">
        <v>0</v>
      </c>
      <c r="M43" s="3">
        <v>0</v>
      </c>
      <c r="O43" s="3">
        <v>0</v>
      </c>
      <c r="Q43" s="3">
        <v>755569</v>
      </c>
      <c r="S43" s="3">
        <v>34083</v>
      </c>
      <c r="U43" s="3">
        <v>11895777695</v>
      </c>
      <c r="W43" s="3">
        <v>25586923153.6194</v>
      </c>
      <c r="Y43" s="7">
        <v>1.0133956698930673E-2</v>
      </c>
    </row>
    <row r="44" spans="1:25" x14ac:dyDescent="0.25">
      <c r="A44" s="1" t="s">
        <v>50</v>
      </c>
      <c r="C44" s="3">
        <v>300940</v>
      </c>
      <c r="E44" s="3">
        <v>1706737157</v>
      </c>
      <c r="G44" s="3">
        <v>20354525958</v>
      </c>
      <c r="I44" s="3">
        <v>0</v>
      </c>
      <c r="K44" s="3">
        <v>0</v>
      </c>
      <c r="M44" s="3">
        <v>0</v>
      </c>
      <c r="O44" s="3">
        <v>0</v>
      </c>
      <c r="Q44" s="3">
        <v>300940</v>
      </c>
      <c r="S44" s="3">
        <v>72000</v>
      </c>
      <c r="U44" s="3">
        <v>1706737157</v>
      </c>
      <c r="W44" s="3">
        <v>21528739097</v>
      </c>
      <c r="Y44" s="7">
        <v>8.5266723349936048E-3</v>
      </c>
    </row>
    <row r="45" spans="1:25" x14ac:dyDescent="0.25">
      <c r="A45" s="1" t="s">
        <v>51</v>
      </c>
      <c r="C45" s="3">
        <v>0</v>
      </c>
      <c r="E45" s="3">
        <v>0</v>
      </c>
      <c r="G45" s="3">
        <v>0</v>
      </c>
      <c r="I45" s="3">
        <v>406544</v>
      </c>
      <c r="K45" s="3">
        <v>0</v>
      </c>
      <c r="M45" s="3">
        <v>0</v>
      </c>
      <c r="O45" s="3">
        <v>0</v>
      </c>
      <c r="Q45" s="3">
        <v>406544</v>
      </c>
      <c r="S45" s="3">
        <v>5318</v>
      </c>
      <c r="U45" s="3">
        <v>543955872</v>
      </c>
      <c r="W45" s="3">
        <v>2148137160.6388001</v>
      </c>
      <c r="Y45" s="7">
        <v>8.507911966819711E-4</v>
      </c>
    </row>
    <row r="46" spans="1:25" x14ac:dyDescent="0.25">
      <c r="A46" s="1" t="s">
        <v>52</v>
      </c>
      <c r="C46" s="3">
        <v>0</v>
      </c>
      <c r="E46" s="3">
        <v>0</v>
      </c>
      <c r="G46" s="3">
        <v>0</v>
      </c>
      <c r="I46" s="3">
        <v>1644199</v>
      </c>
      <c r="K46" s="3">
        <v>0</v>
      </c>
      <c r="M46" s="3">
        <v>0</v>
      </c>
      <c r="O46" s="3">
        <v>0</v>
      </c>
      <c r="Q46" s="3">
        <v>1644199</v>
      </c>
      <c r="S46" s="3">
        <v>8800</v>
      </c>
      <c r="U46" s="3">
        <v>3225918438</v>
      </c>
      <c r="W46" s="3">
        <v>14376169050.43</v>
      </c>
      <c r="Y46" s="7">
        <v>5.6938254661915719E-3</v>
      </c>
    </row>
    <row r="47" spans="1:25" x14ac:dyDescent="0.25">
      <c r="A47" s="1" t="s">
        <v>53</v>
      </c>
      <c r="C47" s="3">
        <v>0</v>
      </c>
      <c r="E47" s="3">
        <v>0</v>
      </c>
      <c r="G47" s="3">
        <v>0</v>
      </c>
      <c r="I47" s="3">
        <v>193000</v>
      </c>
      <c r="K47" s="3">
        <v>12584116836</v>
      </c>
      <c r="M47" s="3">
        <v>0</v>
      </c>
      <c r="O47" s="3">
        <v>0</v>
      </c>
      <c r="Q47" s="3">
        <v>193000</v>
      </c>
      <c r="S47" s="3">
        <v>90975</v>
      </c>
      <c r="U47" s="3">
        <v>12584116836</v>
      </c>
      <c r="W47" s="3">
        <v>17445583202.8125</v>
      </c>
      <c r="Y47" s="7">
        <v>6.9094976251525544E-3</v>
      </c>
    </row>
    <row r="48" spans="1:25" x14ac:dyDescent="0.25">
      <c r="A48" s="1" t="s">
        <v>54</v>
      </c>
      <c r="C48" s="3">
        <v>0</v>
      </c>
      <c r="E48" s="3">
        <v>0</v>
      </c>
      <c r="G48" s="3">
        <v>0</v>
      </c>
      <c r="I48" s="3">
        <v>48475</v>
      </c>
      <c r="K48" s="3">
        <v>1958625276</v>
      </c>
      <c r="M48" s="3">
        <v>0</v>
      </c>
      <c r="O48" s="3">
        <v>0</v>
      </c>
      <c r="Q48" s="3">
        <v>48475</v>
      </c>
      <c r="S48" s="3">
        <v>45752</v>
      </c>
      <c r="U48" s="3">
        <v>1958625276</v>
      </c>
      <c r="W48" s="3">
        <v>2203606376.6675</v>
      </c>
      <c r="Y48" s="7">
        <v>8.7276033419739609E-4</v>
      </c>
    </row>
    <row r="49" spans="5:25" ht="23.25" thickBot="1" x14ac:dyDescent="0.3">
      <c r="E49" s="5">
        <f>SUM(E9:E48)</f>
        <v>346580118845</v>
      </c>
      <c r="G49" s="5">
        <f>SUM(G9:G48)</f>
        <v>929366061522.39453</v>
      </c>
      <c r="K49" s="5">
        <f>SUM(K9:K48)</f>
        <v>23873347089</v>
      </c>
      <c r="O49" s="5">
        <f>SUM(O9:O48)</f>
        <v>24897233766</v>
      </c>
      <c r="U49" s="5">
        <f>SUM(U9:U48)</f>
        <v>359057086567</v>
      </c>
      <c r="W49" s="5">
        <f>SUM(W9:W48)</f>
        <v>1200105575573.8469</v>
      </c>
      <c r="Y49" s="8">
        <f>SUM(Y9:Y48)</f>
        <v>0.47531381026132835</v>
      </c>
    </row>
    <row r="50" spans="5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K22" sqref="AK22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10.140625" style="1" bestFit="1" customWidth="1"/>
    <col min="14" max="14" width="1" style="1" customWidth="1"/>
    <col min="15" max="15" width="9.28515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285156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x14ac:dyDescent="0.25">
      <c r="AK5" s="3"/>
    </row>
    <row r="6" spans="1:37" ht="24" x14ac:dyDescent="0.25">
      <c r="A6" s="16" t="s">
        <v>56</v>
      </c>
      <c r="B6" s="16" t="s">
        <v>56</v>
      </c>
      <c r="C6" s="16" t="s">
        <v>56</v>
      </c>
      <c r="D6" s="16" t="s">
        <v>56</v>
      </c>
      <c r="E6" s="16" t="s">
        <v>56</v>
      </c>
      <c r="F6" s="16" t="s">
        <v>56</v>
      </c>
      <c r="G6" s="16" t="s">
        <v>56</v>
      </c>
      <c r="H6" s="16" t="s">
        <v>56</v>
      </c>
      <c r="I6" s="16" t="s">
        <v>56</v>
      </c>
      <c r="J6" s="16" t="s">
        <v>56</v>
      </c>
      <c r="K6" s="16" t="s">
        <v>56</v>
      </c>
      <c r="L6" s="16" t="s">
        <v>56</v>
      </c>
      <c r="M6" s="16" t="s">
        <v>56</v>
      </c>
      <c r="O6" s="16" t="s">
        <v>186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 x14ac:dyDescent="0.25">
      <c r="A7" s="15" t="s">
        <v>57</v>
      </c>
      <c r="C7" s="15" t="s">
        <v>58</v>
      </c>
      <c r="E7" s="15" t="s">
        <v>59</v>
      </c>
      <c r="G7" s="15" t="s">
        <v>60</v>
      </c>
      <c r="I7" s="15" t="s">
        <v>61</v>
      </c>
      <c r="K7" s="15" t="s">
        <v>62</v>
      </c>
      <c r="M7" s="15" t="s">
        <v>55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63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6" t="s">
        <v>57</v>
      </c>
      <c r="C8" s="16" t="s">
        <v>58</v>
      </c>
      <c r="E8" s="16" t="s">
        <v>59</v>
      </c>
      <c r="G8" s="16" t="s">
        <v>60</v>
      </c>
      <c r="I8" s="16" t="s">
        <v>61</v>
      </c>
      <c r="K8" s="16" t="s">
        <v>62</v>
      </c>
      <c r="M8" s="16" t="s">
        <v>55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63</v>
      </c>
      <c r="AG8" s="16" t="s">
        <v>8</v>
      </c>
      <c r="AI8" s="16" t="s">
        <v>9</v>
      </c>
      <c r="AK8" s="16" t="s">
        <v>13</v>
      </c>
    </row>
    <row r="9" spans="1:37" x14ac:dyDescent="0.25">
      <c r="A9" s="1" t="s">
        <v>64</v>
      </c>
      <c r="C9" s="1" t="s">
        <v>65</v>
      </c>
      <c r="E9" s="1" t="s">
        <v>65</v>
      </c>
      <c r="G9" s="1" t="s">
        <v>66</v>
      </c>
      <c r="I9" s="1" t="s">
        <v>67</v>
      </c>
      <c r="K9" s="3">
        <v>19</v>
      </c>
      <c r="M9" s="3">
        <v>19</v>
      </c>
      <c r="O9" s="3">
        <v>3250</v>
      </c>
      <c r="Q9" s="3">
        <v>3151533205</v>
      </c>
      <c r="S9" s="3">
        <v>3307487659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1049900</v>
      </c>
      <c r="AG9" s="3">
        <v>3151533205</v>
      </c>
      <c r="AI9" s="3">
        <v>3411556543</v>
      </c>
      <c r="AK9" s="7">
        <v>1.3511810730484472E-3</v>
      </c>
    </row>
    <row r="10" spans="1:37" x14ac:dyDescent="0.25">
      <c r="A10" s="1" t="s">
        <v>68</v>
      </c>
      <c r="C10" s="1" t="s">
        <v>65</v>
      </c>
      <c r="E10" s="1" t="s">
        <v>65</v>
      </c>
      <c r="G10" s="1" t="s">
        <v>69</v>
      </c>
      <c r="I10" s="1" t="s">
        <v>70</v>
      </c>
      <c r="K10" s="3">
        <v>20</v>
      </c>
      <c r="M10" s="3">
        <v>20</v>
      </c>
      <c r="O10" s="3">
        <v>5250</v>
      </c>
      <c r="Q10" s="3">
        <v>5251704726</v>
      </c>
      <c r="S10" s="3">
        <v>5377949319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1025756</v>
      </c>
      <c r="AG10" s="3">
        <v>5251704726</v>
      </c>
      <c r="AI10" s="3">
        <v>5384242929</v>
      </c>
      <c r="AK10" s="7">
        <v>2.1324832365118254E-3</v>
      </c>
    </row>
    <row r="11" spans="1:37" x14ac:dyDescent="0.25">
      <c r="A11" s="1" t="s">
        <v>71</v>
      </c>
      <c r="C11" s="1" t="s">
        <v>65</v>
      </c>
      <c r="E11" s="1" t="s">
        <v>65</v>
      </c>
      <c r="G11" s="1" t="s">
        <v>72</v>
      </c>
      <c r="I11" s="1" t="s">
        <v>73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54990086240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1000000</v>
      </c>
      <c r="AG11" s="3">
        <v>54609563250</v>
      </c>
      <c r="AI11" s="3">
        <v>54990031250</v>
      </c>
      <c r="AK11" s="7">
        <v>2.1779351593570421E-2</v>
      </c>
    </row>
    <row r="12" spans="1:37" x14ac:dyDescent="0.25">
      <c r="A12" s="1" t="s">
        <v>74</v>
      </c>
      <c r="C12" s="1" t="s">
        <v>65</v>
      </c>
      <c r="E12" s="1" t="s">
        <v>65</v>
      </c>
      <c r="G12" s="1" t="s">
        <v>75</v>
      </c>
      <c r="I12" s="1" t="s">
        <v>76</v>
      </c>
      <c r="K12" s="3">
        <v>0</v>
      </c>
      <c r="M12" s="3">
        <v>0</v>
      </c>
      <c r="O12" s="3">
        <v>6728</v>
      </c>
      <c r="Q12" s="3">
        <v>5096075112</v>
      </c>
      <c r="S12" s="3">
        <v>5755339263</v>
      </c>
      <c r="U12" s="3">
        <v>0</v>
      </c>
      <c r="W12" s="3">
        <v>0</v>
      </c>
      <c r="Y12" s="3">
        <v>0</v>
      </c>
      <c r="AA12" s="3">
        <v>0</v>
      </c>
      <c r="AC12" s="3">
        <v>6728</v>
      </c>
      <c r="AE12" s="3">
        <v>870775</v>
      </c>
      <c r="AG12" s="3">
        <v>5096075112</v>
      </c>
      <c r="AI12" s="3">
        <v>5857512333</v>
      </c>
      <c r="AK12" s="7">
        <v>2.3199263150824622E-3</v>
      </c>
    </row>
    <row r="13" spans="1:37" x14ac:dyDescent="0.25">
      <c r="A13" s="1" t="s">
        <v>77</v>
      </c>
      <c r="C13" s="1" t="s">
        <v>65</v>
      </c>
      <c r="E13" s="1" t="s">
        <v>65</v>
      </c>
      <c r="G13" s="1" t="s">
        <v>78</v>
      </c>
      <c r="I13" s="1" t="s">
        <v>79</v>
      </c>
      <c r="K13" s="3">
        <v>0</v>
      </c>
      <c r="M13" s="3">
        <v>0</v>
      </c>
      <c r="O13" s="3">
        <v>8571</v>
      </c>
      <c r="Q13" s="3">
        <v>6553013264</v>
      </c>
      <c r="S13" s="3">
        <v>7385063304</v>
      </c>
      <c r="U13" s="3">
        <v>0</v>
      </c>
      <c r="W13" s="3">
        <v>0</v>
      </c>
      <c r="Y13" s="3">
        <v>0</v>
      </c>
      <c r="AA13" s="3">
        <v>0</v>
      </c>
      <c r="AC13" s="3">
        <v>8571</v>
      </c>
      <c r="AE13" s="3">
        <v>878001</v>
      </c>
      <c r="AG13" s="3">
        <v>6553013264</v>
      </c>
      <c r="AI13" s="3">
        <v>7523982601</v>
      </c>
      <c r="AK13" s="7">
        <v>2.9799485238715057E-3</v>
      </c>
    </row>
    <row r="14" spans="1:37" x14ac:dyDescent="0.25">
      <c r="A14" s="1" t="s">
        <v>80</v>
      </c>
      <c r="C14" s="1" t="s">
        <v>65</v>
      </c>
      <c r="E14" s="1" t="s">
        <v>65</v>
      </c>
      <c r="G14" s="1" t="s">
        <v>81</v>
      </c>
      <c r="I14" s="1" t="s">
        <v>82</v>
      </c>
      <c r="K14" s="3">
        <v>0</v>
      </c>
      <c r="M14" s="3">
        <v>0</v>
      </c>
      <c r="O14" s="3">
        <v>5093</v>
      </c>
      <c r="Q14" s="3">
        <v>4461719496</v>
      </c>
      <c r="S14" s="3">
        <v>4919603157</v>
      </c>
      <c r="U14" s="3">
        <v>0</v>
      </c>
      <c r="W14" s="3">
        <v>0</v>
      </c>
      <c r="Y14" s="3">
        <v>0</v>
      </c>
      <c r="AA14" s="3">
        <v>0</v>
      </c>
      <c r="AC14" s="3">
        <v>5093</v>
      </c>
      <c r="AE14" s="3">
        <v>979466</v>
      </c>
      <c r="AG14" s="3">
        <v>4461719496</v>
      </c>
      <c r="AI14" s="3">
        <v>4987516186</v>
      </c>
      <c r="AK14" s="7">
        <v>1.9753556440016999E-3</v>
      </c>
    </row>
    <row r="15" spans="1:37" x14ac:dyDescent="0.25">
      <c r="A15" s="1" t="s">
        <v>83</v>
      </c>
      <c r="C15" s="1" t="s">
        <v>65</v>
      </c>
      <c r="E15" s="1" t="s">
        <v>65</v>
      </c>
      <c r="G15" s="1" t="s">
        <v>84</v>
      </c>
      <c r="I15" s="1" t="s">
        <v>85</v>
      </c>
      <c r="K15" s="3">
        <v>0</v>
      </c>
      <c r="M15" s="3">
        <v>0</v>
      </c>
      <c r="O15" s="3">
        <v>20000</v>
      </c>
      <c r="Q15" s="3">
        <v>18433354485</v>
      </c>
      <c r="S15" s="3">
        <v>19537618164</v>
      </c>
      <c r="U15" s="3">
        <v>0</v>
      </c>
      <c r="W15" s="3">
        <v>0</v>
      </c>
      <c r="Y15" s="3">
        <v>0</v>
      </c>
      <c r="AA15" s="3">
        <v>0</v>
      </c>
      <c r="AC15" s="3">
        <v>20000</v>
      </c>
      <c r="AE15" s="3">
        <v>989024</v>
      </c>
      <c r="AG15" s="3">
        <v>18433354485</v>
      </c>
      <c r="AI15" s="3">
        <v>19776894788</v>
      </c>
      <c r="AK15" s="7">
        <v>7.8328368838106906E-3</v>
      </c>
    </row>
    <row r="16" spans="1:37" x14ac:dyDescent="0.25">
      <c r="A16" s="1" t="s">
        <v>86</v>
      </c>
      <c r="C16" s="1" t="s">
        <v>65</v>
      </c>
      <c r="E16" s="1" t="s">
        <v>65</v>
      </c>
      <c r="G16" s="1" t="s">
        <v>87</v>
      </c>
      <c r="I16" s="1" t="s">
        <v>88</v>
      </c>
      <c r="K16" s="3">
        <v>0</v>
      </c>
      <c r="M16" s="3">
        <v>0</v>
      </c>
      <c r="O16" s="3">
        <v>161276</v>
      </c>
      <c r="Q16" s="3">
        <v>137518619057</v>
      </c>
      <c r="S16" s="3">
        <v>152384485069</v>
      </c>
      <c r="U16" s="3">
        <v>25000</v>
      </c>
      <c r="W16" s="3">
        <v>23961442223</v>
      </c>
      <c r="Y16" s="3">
        <v>0</v>
      </c>
      <c r="AA16" s="3">
        <v>0</v>
      </c>
      <c r="AC16" s="3">
        <v>186276</v>
      </c>
      <c r="AE16" s="3">
        <v>961361</v>
      </c>
      <c r="AG16" s="3">
        <v>161480061280</v>
      </c>
      <c r="AI16" s="3">
        <v>179046023661</v>
      </c>
      <c r="AK16" s="7">
        <v>7.0912967534341009E-2</v>
      </c>
    </row>
    <row r="17" spans="1:37" x14ac:dyDescent="0.25">
      <c r="A17" s="1" t="s">
        <v>89</v>
      </c>
      <c r="C17" s="1" t="s">
        <v>65</v>
      </c>
      <c r="E17" s="1" t="s">
        <v>65</v>
      </c>
      <c r="G17" s="1" t="s">
        <v>90</v>
      </c>
      <c r="I17" s="1" t="s">
        <v>91</v>
      </c>
      <c r="K17" s="3">
        <v>0</v>
      </c>
      <c r="M17" s="3">
        <v>0</v>
      </c>
      <c r="O17" s="3">
        <v>70911</v>
      </c>
      <c r="Q17" s="3">
        <v>59554760242</v>
      </c>
      <c r="S17" s="3">
        <v>64851244391</v>
      </c>
      <c r="U17" s="3">
        <v>0</v>
      </c>
      <c r="W17" s="3">
        <v>0</v>
      </c>
      <c r="Y17" s="3">
        <v>0</v>
      </c>
      <c r="AA17" s="3">
        <v>0</v>
      </c>
      <c r="AC17" s="3">
        <v>70911</v>
      </c>
      <c r="AE17" s="3">
        <v>928431</v>
      </c>
      <c r="AG17" s="3">
        <v>59554760242</v>
      </c>
      <c r="AI17" s="3">
        <v>65824037871</v>
      </c>
      <c r="AK17" s="7">
        <v>2.6070268219769443E-2</v>
      </c>
    </row>
    <row r="18" spans="1:37" x14ac:dyDescent="0.25">
      <c r="A18" s="1" t="s">
        <v>92</v>
      </c>
      <c r="C18" s="1" t="s">
        <v>65</v>
      </c>
      <c r="E18" s="1" t="s">
        <v>65</v>
      </c>
      <c r="G18" s="1" t="s">
        <v>93</v>
      </c>
      <c r="I18" s="1" t="s">
        <v>94</v>
      </c>
      <c r="K18" s="3">
        <v>0</v>
      </c>
      <c r="M18" s="3">
        <v>0</v>
      </c>
      <c r="O18" s="3">
        <v>72917</v>
      </c>
      <c r="Q18" s="3">
        <v>65836027332</v>
      </c>
      <c r="S18" s="3">
        <v>71299681838</v>
      </c>
      <c r="U18" s="3">
        <v>0</v>
      </c>
      <c r="W18" s="3">
        <v>0</v>
      </c>
      <c r="Y18" s="3">
        <v>0</v>
      </c>
      <c r="AA18" s="3">
        <v>0</v>
      </c>
      <c r="AC18" s="3">
        <v>72917</v>
      </c>
      <c r="AE18" s="3">
        <v>991417</v>
      </c>
      <c r="AG18" s="3">
        <v>65836027332</v>
      </c>
      <c r="AI18" s="3">
        <v>72278050617</v>
      </c>
      <c r="AK18" s="7">
        <v>2.8626444486436302E-2</v>
      </c>
    </row>
    <row r="19" spans="1:37" x14ac:dyDescent="0.25">
      <c r="A19" s="1" t="s">
        <v>95</v>
      </c>
      <c r="C19" s="1" t="s">
        <v>65</v>
      </c>
      <c r="E19" s="1" t="s">
        <v>65</v>
      </c>
      <c r="G19" s="1" t="s">
        <v>96</v>
      </c>
      <c r="I19" s="1" t="s">
        <v>97</v>
      </c>
      <c r="K19" s="3">
        <v>16</v>
      </c>
      <c r="M19" s="3">
        <v>16</v>
      </c>
      <c r="O19" s="3">
        <v>86275</v>
      </c>
      <c r="Q19" s="3">
        <v>83627577018</v>
      </c>
      <c r="S19" s="3">
        <v>83844100501</v>
      </c>
      <c r="U19" s="3">
        <v>0</v>
      </c>
      <c r="W19" s="3">
        <v>0</v>
      </c>
      <c r="Y19" s="3">
        <v>0</v>
      </c>
      <c r="AA19" s="3">
        <v>0</v>
      </c>
      <c r="AC19" s="3">
        <v>86275</v>
      </c>
      <c r="AE19" s="3">
        <v>1000001</v>
      </c>
      <c r="AG19" s="3">
        <v>83627577018</v>
      </c>
      <c r="AI19" s="3">
        <v>86259448915</v>
      </c>
      <c r="AK19" s="7">
        <v>3.4163917049736384E-2</v>
      </c>
    </row>
    <row r="20" spans="1:37" x14ac:dyDescent="0.25">
      <c r="A20" s="1" t="s">
        <v>98</v>
      </c>
      <c r="C20" s="1" t="s">
        <v>65</v>
      </c>
      <c r="E20" s="1" t="s">
        <v>65</v>
      </c>
      <c r="G20" s="1" t="s">
        <v>99</v>
      </c>
      <c r="I20" s="1" t="s">
        <v>100</v>
      </c>
      <c r="K20" s="3">
        <v>15</v>
      </c>
      <c r="M20" s="3">
        <v>15</v>
      </c>
      <c r="O20" s="3">
        <v>9400</v>
      </c>
      <c r="Q20" s="3">
        <v>7177404547</v>
      </c>
      <c r="S20" s="3">
        <v>9221401517</v>
      </c>
      <c r="U20" s="3">
        <v>0</v>
      </c>
      <c r="W20" s="3">
        <v>0</v>
      </c>
      <c r="Y20" s="3">
        <v>0</v>
      </c>
      <c r="AA20" s="3">
        <v>0</v>
      </c>
      <c r="AC20" s="3">
        <v>9400</v>
      </c>
      <c r="AE20" s="3">
        <v>990470</v>
      </c>
      <c r="AG20" s="3">
        <v>7177404547</v>
      </c>
      <c r="AI20" s="3">
        <v>9308730486</v>
      </c>
      <c r="AK20" s="7">
        <v>3.6868157652553005E-3</v>
      </c>
    </row>
    <row r="21" spans="1:37" x14ac:dyDescent="0.25">
      <c r="A21" s="1" t="s">
        <v>101</v>
      </c>
      <c r="C21" s="1" t="s">
        <v>65</v>
      </c>
      <c r="E21" s="1" t="s">
        <v>65</v>
      </c>
      <c r="G21" s="1" t="s">
        <v>102</v>
      </c>
      <c r="I21" s="1" t="s">
        <v>103</v>
      </c>
      <c r="K21" s="3">
        <v>18</v>
      </c>
      <c r="M21" s="3">
        <v>18</v>
      </c>
      <c r="O21" s="3">
        <v>1000</v>
      </c>
      <c r="Q21" s="3">
        <v>930674250</v>
      </c>
      <c r="S21" s="3">
        <v>909835062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910000</v>
      </c>
      <c r="AG21" s="3">
        <v>930674250</v>
      </c>
      <c r="AI21" s="3">
        <v>909835067</v>
      </c>
      <c r="AK21" s="7">
        <v>3.6034927360316236E-4</v>
      </c>
    </row>
    <row r="22" spans="1:37" ht="23.25" thickBot="1" x14ac:dyDescent="0.3">
      <c r="O22" s="3"/>
      <c r="Q22" s="5">
        <f>SUM(Q9:Q21)</f>
        <v>452202025984</v>
      </c>
      <c r="S22" s="5">
        <f>SUM(S9:S21)</f>
        <v>483783895484</v>
      </c>
      <c r="W22" s="5">
        <f>SUM(W9:W21)</f>
        <v>23961442223</v>
      </c>
      <c r="AA22" s="5">
        <f>SUM(AA9:AA21)</f>
        <v>0</v>
      </c>
      <c r="AC22" s="3"/>
      <c r="AG22" s="5">
        <f>SUM(AG9:AG21)</f>
        <v>476163468207</v>
      </c>
      <c r="AI22" s="5">
        <f>SUM(AI9:AI21)</f>
        <v>515557863247</v>
      </c>
      <c r="AK22" s="8">
        <f>SUM(AK9:AK21)</f>
        <v>0.20419184559903866</v>
      </c>
    </row>
    <row r="23" spans="1:37" ht="23.25" thickTop="1" x14ac:dyDescent="0.25">
      <c r="O23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Q13" sqref="Q13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105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H6" s="16" t="s">
        <v>106</v>
      </c>
      <c r="I6" s="16" t="s">
        <v>106</v>
      </c>
      <c r="K6" s="16" t="s">
        <v>186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 x14ac:dyDescent="0.25">
      <c r="A7" s="16" t="s">
        <v>105</v>
      </c>
      <c r="C7" s="16" t="s">
        <v>107</v>
      </c>
      <c r="E7" s="16" t="s">
        <v>108</v>
      </c>
      <c r="G7" s="16" t="s">
        <v>109</v>
      </c>
      <c r="I7" s="16" t="s">
        <v>62</v>
      </c>
      <c r="K7" s="16" t="s">
        <v>110</v>
      </c>
      <c r="M7" s="16" t="s">
        <v>111</v>
      </c>
      <c r="O7" s="16" t="s">
        <v>112</v>
      </c>
      <c r="Q7" s="16" t="s">
        <v>110</v>
      </c>
      <c r="S7" s="16" t="s">
        <v>104</v>
      </c>
    </row>
    <row r="8" spans="1:19" x14ac:dyDescent="0.25">
      <c r="A8" s="1" t="s">
        <v>113</v>
      </c>
      <c r="C8" s="1" t="s">
        <v>114</v>
      </c>
      <c r="E8" s="1" t="s">
        <v>115</v>
      </c>
      <c r="G8" s="1" t="s">
        <v>116</v>
      </c>
      <c r="I8" s="1">
        <v>0</v>
      </c>
      <c r="K8" s="3">
        <v>879766440454</v>
      </c>
      <c r="M8" s="3">
        <v>208380216685</v>
      </c>
      <c r="O8" s="3">
        <v>301909146366</v>
      </c>
      <c r="Q8" s="3">
        <v>786237510773</v>
      </c>
      <c r="S8" s="7">
        <v>0.31139722589589869</v>
      </c>
    </row>
    <row r="9" spans="1:19" x14ac:dyDescent="0.25">
      <c r="A9" s="1" t="s">
        <v>113</v>
      </c>
      <c r="C9" s="1" t="s">
        <v>117</v>
      </c>
      <c r="E9" s="1" t="s">
        <v>118</v>
      </c>
      <c r="G9" s="1" t="s">
        <v>119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1.9802999833329264E-7</v>
      </c>
    </row>
    <row r="10" spans="1:19" ht="23.25" thickBot="1" x14ac:dyDescent="0.3">
      <c r="K10" s="5">
        <f>SUM(K8:K9)</f>
        <v>879766940454</v>
      </c>
      <c r="M10" s="5">
        <f>SUM(M8:M9)</f>
        <v>208380216685</v>
      </c>
      <c r="O10" s="5">
        <f>SUM(O8:O9)</f>
        <v>301909146366</v>
      </c>
      <c r="Q10" s="5">
        <f>SUM(Q8:Q9)</f>
        <v>786238010773</v>
      </c>
      <c r="S10" s="8">
        <f>SUM(S8:S9)</f>
        <v>0.31139742392589703</v>
      </c>
    </row>
    <row r="11" spans="1:19" ht="23.25" thickTop="1" x14ac:dyDescent="0.25">
      <c r="Q11" s="3"/>
    </row>
    <row r="13" spans="1:19" x14ac:dyDescent="0.25">
      <c r="S13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18" sqref="I18"/>
    </sheetView>
  </sheetViews>
  <sheetFormatPr defaultRowHeight="22.5" x14ac:dyDescent="0.25"/>
  <cols>
    <col min="1" max="1" width="28.8554687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120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6" t="s">
        <v>124</v>
      </c>
      <c r="C6" s="16" t="s">
        <v>110</v>
      </c>
      <c r="E6" s="16" t="s">
        <v>172</v>
      </c>
      <c r="G6" s="16" t="s">
        <v>13</v>
      </c>
    </row>
    <row r="7" spans="1:7" x14ac:dyDescent="0.25">
      <c r="A7" s="1" t="s">
        <v>183</v>
      </c>
      <c r="C7" s="3">
        <v>275995813698</v>
      </c>
      <c r="E7" s="7">
        <f>C7/$C$11</f>
        <v>0.9615576792486441</v>
      </c>
      <c r="G7" s="7">
        <v>0.10931090105322137</v>
      </c>
    </row>
    <row r="8" spans="1:7" x14ac:dyDescent="0.25">
      <c r="A8" s="1" t="s">
        <v>184</v>
      </c>
      <c r="C8" s="3">
        <v>10250327917</v>
      </c>
      <c r="E8" s="7">
        <f t="shared" ref="E8:E10" si="0">C8/$C$11</f>
        <v>3.5711706606510504E-2</v>
      </c>
      <c r="G8" s="7">
        <v>4.0597448406384257E-3</v>
      </c>
    </row>
    <row r="9" spans="1:7" x14ac:dyDescent="0.25">
      <c r="A9" s="1" t="s">
        <v>185</v>
      </c>
      <c r="C9" s="3">
        <v>711016899</v>
      </c>
      <c r="E9" s="7">
        <f t="shared" si="0"/>
        <v>2.477152642819096E-3</v>
      </c>
      <c r="G9" s="7">
        <v>2.8160535064782581E-4</v>
      </c>
    </row>
    <row r="10" spans="1:7" x14ac:dyDescent="0.25">
      <c r="A10" s="1" t="s">
        <v>181</v>
      </c>
      <c r="C10" s="3">
        <v>72751032</v>
      </c>
      <c r="E10" s="7">
        <f t="shared" si="0"/>
        <v>2.5346150202629241E-4</v>
      </c>
      <c r="G10" s="7">
        <v>2.8813773491410638E-5</v>
      </c>
    </row>
    <row r="11" spans="1:7" ht="23.25" thickBot="1" x14ac:dyDescent="0.3">
      <c r="C11" s="5">
        <f>SUM(C7:C10)</f>
        <v>287029909546</v>
      </c>
      <c r="E11" s="11">
        <f>SUM(E7:E10)</f>
        <v>1</v>
      </c>
      <c r="G11" s="8">
        <f>SUM(G7:G10)</f>
        <v>0.11368106501799903</v>
      </c>
    </row>
    <row r="12" spans="1:7" ht="23.25" thickTop="1" x14ac:dyDescent="0.25"/>
    <row r="13" spans="1:7" x14ac:dyDescent="0.2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O26" sqref="O26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6" t="s">
        <v>121</v>
      </c>
      <c r="B6" s="16" t="s">
        <v>121</v>
      </c>
      <c r="C6" s="16" t="s">
        <v>121</v>
      </c>
      <c r="D6" s="16" t="s">
        <v>121</v>
      </c>
      <c r="E6" s="16" t="s">
        <v>121</v>
      </c>
      <c r="F6" s="16" t="s">
        <v>121</v>
      </c>
      <c r="G6" s="16" t="s">
        <v>121</v>
      </c>
      <c r="I6" s="16" t="s">
        <v>122</v>
      </c>
      <c r="J6" s="16" t="s">
        <v>122</v>
      </c>
      <c r="K6" s="16" t="s">
        <v>122</v>
      </c>
      <c r="L6" s="16" t="s">
        <v>122</v>
      </c>
      <c r="M6" s="16" t="s">
        <v>122</v>
      </c>
      <c r="O6" s="16" t="s">
        <v>123</v>
      </c>
      <c r="P6" s="16" t="s">
        <v>123</v>
      </c>
      <c r="Q6" s="16" t="s">
        <v>123</v>
      </c>
      <c r="R6" s="16" t="s">
        <v>123</v>
      </c>
      <c r="S6" s="16" t="s">
        <v>123</v>
      </c>
    </row>
    <row r="7" spans="1:19" ht="24" x14ac:dyDescent="0.25">
      <c r="A7" s="16" t="s">
        <v>124</v>
      </c>
      <c r="C7" s="16" t="s">
        <v>125</v>
      </c>
      <c r="E7" s="16" t="s">
        <v>61</v>
      </c>
      <c r="G7" s="16" t="s">
        <v>62</v>
      </c>
      <c r="I7" s="16" t="s">
        <v>126</v>
      </c>
      <c r="K7" s="16" t="s">
        <v>127</v>
      </c>
      <c r="M7" s="16" t="s">
        <v>128</v>
      </c>
      <c r="O7" s="16" t="s">
        <v>126</v>
      </c>
      <c r="Q7" s="16" t="s">
        <v>127</v>
      </c>
      <c r="S7" s="16" t="s">
        <v>128</v>
      </c>
    </row>
    <row r="8" spans="1:19" x14ac:dyDescent="0.25">
      <c r="A8" s="1" t="s">
        <v>101</v>
      </c>
      <c r="C8" s="1" t="s">
        <v>129</v>
      </c>
      <c r="E8" s="1" t="s">
        <v>103</v>
      </c>
      <c r="G8" s="3">
        <v>18</v>
      </c>
      <c r="I8" s="3">
        <v>14548156</v>
      </c>
      <c r="K8" s="1">
        <v>0</v>
      </c>
      <c r="M8" s="3">
        <v>14548156</v>
      </c>
      <c r="O8" s="3">
        <v>45362688</v>
      </c>
      <c r="Q8" s="1">
        <v>0</v>
      </c>
      <c r="S8" s="3">
        <v>45362688</v>
      </c>
    </row>
    <row r="9" spans="1:19" x14ac:dyDescent="0.25">
      <c r="A9" s="1" t="s">
        <v>95</v>
      </c>
      <c r="C9" s="1" t="s">
        <v>129</v>
      </c>
      <c r="E9" s="1" t="s">
        <v>97</v>
      </c>
      <c r="G9" s="3">
        <v>16</v>
      </c>
      <c r="I9" s="3">
        <v>1202978726</v>
      </c>
      <c r="K9" s="1">
        <v>0</v>
      </c>
      <c r="M9" s="3">
        <v>1202978726</v>
      </c>
      <c r="O9" s="3">
        <v>3517183561</v>
      </c>
      <c r="Q9" s="1">
        <v>0</v>
      </c>
      <c r="S9" s="3">
        <v>3517183561</v>
      </c>
    </row>
    <row r="10" spans="1:19" x14ac:dyDescent="0.25">
      <c r="A10" s="1" t="s">
        <v>64</v>
      </c>
      <c r="C10" s="1" t="s">
        <v>129</v>
      </c>
      <c r="E10" s="1" t="s">
        <v>67</v>
      </c>
      <c r="G10" s="3">
        <v>19</v>
      </c>
      <c r="I10" s="3">
        <v>53649716</v>
      </c>
      <c r="K10" s="1">
        <v>0</v>
      </c>
      <c r="M10" s="3">
        <v>53649716</v>
      </c>
      <c r="O10" s="3">
        <v>155857353</v>
      </c>
      <c r="Q10" s="1">
        <v>0</v>
      </c>
      <c r="S10" s="3">
        <v>155857353</v>
      </c>
    </row>
    <row r="11" spans="1:19" x14ac:dyDescent="0.25">
      <c r="A11" s="1" t="s">
        <v>68</v>
      </c>
      <c r="C11" s="1" t="s">
        <v>129</v>
      </c>
      <c r="E11" s="1" t="s">
        <v>70</v>
      </c>
      <c r="G11" s="3">
        <v>20</v>
      </c>
      <c r="I11" s="3">
        <v>88057265</v>
      </c>
      <c r="K11" s="1">
        <v>0</v>
      </c>
      <c r="M11" s="3">
        <v>88057265</v>
      </c>
      <c r="O11" s="3">
        <v>255107793</v>
      </c>
      <c r="Q11" s="1">
        <v>0</v>
      </c>
      <c r="S11" s="3">
        <v>255107793</v>
      </c>
    </row>
    <row r="12" spans="1:19" x14ac:dyDescent="0.25">
      <c r="A12" s="1" t="s">
        <v>98</v>
      </c>
      <c r="C12" s="1" t="s">
        <v>129</v>
      </c>
      <c r="E12" s="1" t="s">
        <v>100</v>
      </c>
      <c r="G12" s="3">
        <v>15</v>
      </c>
      <c r="I12" s="3">
        <v>116602535</v>
      </c>
      <c r="K12" s="1">
        <v>0</v>
      </c>
      <c r="M12" s="3">
        <v>116602535</v>
      </c>
      <c r="O12" s="3">
        <v>366188631</v>
      </c>
      <c r="Q12" s="1">
        <v>0</v>
      </c>
      <c r="S12" s="3">
        <v>366188631</v>
      </c>
    </row>
    <row r="13" spans="1:19" x14ac:dyDescent="0.25">
      <c r="A13" s="1" t="s">
        <v>71</v>
      </c>
      <c r="C13" s="1" t="s">
        <v>129</v>
      </c>
      <c r="E13" s="1" t="s">
        <v>73</v>
      </c>
      <c r="G13" s="3">
        <v>20</v>
      </c>
      <c r="I13" s="3">
        <v>961965979</v>
      </c>
      <c r="K13" s="1">
        <v>0</v>
      </c>
      <c r="M13" s="3">
        <v>961965979</v>
      </c>
      <c r="O13" s="3">
        <v>2790419991</v>
      </c>
      <c r="Q13" s="1">
        <v>0</v>
      </c>
      <c r="S13" s="3">
        <v>2790419991</v>
      </c>
    </row>
    <row r="14" spans="1:19" x14ac:dyDescent="0.25">
      <c r="A14" s="1" t="s">
        <v>130</v>
      </c>
      <c r="C14" s="3">
        <v>30</v>
      </c>
      <c r="E14" s="1" t="s">
        <v>129</v>
      </c>
      <c r="G14" s="1">
        <v>0</v>
      </c>
      <c r="I14" s="3">
        <v>711016899</v>
      </c>
      <c r="K14" s="1">
        <v>0</v>
      </c>
      <c r="M14" s="3">
        <v>711016899</v>
      </c>
      <c r="O14" s="3">
        <v>2798696578</v>
      </c>
      <c r="Q14" s="1">
        <v>0</v>
      </c>
      <c r="S14" s="3">
        <v>2798696578</v>
      </c>
    </row>
    <row r="15" spans="1:19" ht="23.25" thickBot="1" x14ac:dyDescent="0.3">
      <c r="I15" s="5">
        <f>SUM(I8:I14)</f>
        <v>3148819276</v>
      </c>
      <c r="K15" s="4">
        <f>SUM(K8:K14)</f>
        <v>0</v>
      </c>
      <c r="M15" s="5">
        <f>SUM(M8:M14)</f>
        <v>3148819276</v>
      </c>
      <c r="O15" s="5">
        <f>SUM(O8:O14)</f>
        <v>9928816595</v>
      </c>
      <c r="Q15" s="4">
        <f>SUM(Q8:Q14)</f>
        <v>0</v>
      </c>
      <c r="S15" s="5">
        <f>SUM(S8:S14)</f>
        <v>9928816595</v>
      </c>
    </row>
    <row r="16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E24" sqref="E2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3</v>
      </c>
      <c r="C6" s="16" t="s">
        <v>131</v>
      </c>
      <c r="D6" s="16" t="s">
        <v>131</v>
      </c>
      <c r="E6" s="16" t="s">
        <v>131</v>
      </c>
      <c r="F6" s="16" t="s">
        <v>131</v>
      </c>
      <c r="G6" s="16" t="s">
        <v>131</v>
      </c>
      <c r="I6" s="16" t="s">
        <v>122</v>
      </c>
      <c r="J6" s="16" t="s">
        <v>122</v>
      </c>
      <c r="K6" s="16" t="s">
        <v>122</v>
      </c>
      <c r="L6" s="16" t="s">
        <v>122</v>
      </c>
      <c r="M6" s="16" t="s">
        <v>122</v>
      </c>
      <c r="O6" s="16" t="s">
        <v>123</v>
      </c>
      <c r="P6" s="16" t="s">
        <v>123</v>
      </c>
      <c r="Q6" s="16" t="s">
        <v>123</v>
      </c>
      <c r="R6" s="16" t="s">
        <v>123</v>
      </c>
      <c r="S6" s="16" t="s">
        <v>123</v>
      </c>
    </row>
    <row r="7" spans="1:19" ht="24" x14ac:dyDescent="0.25">
      <c r="A7" s="16" t="s">
        <v>3</v>
      </c>
      <c r="C7" s="16" t="s">
        <v>132</v>
      </c>
      <c r="E7" s="16" t="s">
        <v>133</v>
      </c>
      <c r="G7" s="16" t="s">
        <v>134</v>
      </c>
      <c r="I7" s="16" t="s">
        <v>135</v>
      </c>
      <c r="K7" s="16" t="s">
        <v>127</v>
      </c>
      <c r="M7" s="16" t="s">
        <v>136</v>
      </c>
      <c r="O7" s="16" t="s">
        <v>135</v>
      </c>
      <c r="Q7" s="16" t="s">
        <v>127</v>
      </c>
      <c r="S7" s="16" t="s">
        <v>136</v>
      </c>
    </row>
    <row r="8" spans="1:19" x14ac:dyDescent="0.25">
      <c r="A8" s="1" t="s">
        <v>34</v>
      </c>
      <c r="C8" s="1" t="s">
        <v>137</v>
      </c>
      <c r="E8" s="3">
        <v>3129353</v>
      </c>
      <c r="G8" s="3">
        <v>490</v>
      </c>
      <c r="I8" s="3">
        <v>0</v>
      </c>
      <c r="K8" s="3">
        <v>0</v>
      </c>
      <c r="M8" s="3">
        <v>0</v>
      </c>
      <c r="O8" s="3">
        <v>1533382970</v>
      </c>
      <c r="Q8" s="3">
        <v>0</v>
      </c>
      <c r="S8" s="3">
        <v>1533382970</v>
      </c>
    </row>
    <row r="9" spans="1:19" x14ac:dyDescent="0.25">
      <c r="A9" s="1" t="s">
        <v>50</v>
      </c>
      <c r="C9" s="1" t="s">
        <v>138</v>
      </c>
      <c r="E9" s="3">
        <v>300940</v>
      </c>
      <c r="G9" s="3">
        <v>2850</v>
      </c>
      <c r="I9" s="3">
        <v>0</v>
      </c>
      <c r="K9" s="3">
        <v>0</v>
      </c>
      <c r="M9" s="3">
        <v>0</v>
      </c>
      <c r="O9" s="3">
        <v>857679000</v>
      </c>
      <c r="Q9" s="3">
        <v>106502431</v>
      </c>
      <c r="S9" s="3">
        <v>751176569</v>
      </c>
    </row>
    <row r="10" spans="1:19" x14ac:dyDescent="0.25">
      <c r="A10" s="1" t="s">
        <v>47</v>
      </c>
      <c r="C10" s="1" t="s">
        <v>139</v>
      </c>
      <c r="E10" s="3">
        <v>285714</v>
      </c>
      <c r="G10" s="3">
        <v>4000</v>
      </c>
      <c r="I10" s="3">
        <v>0</v>
      </c>
      <c r="K10" s="3">
        <v>0</v>
      </c>
      <c r="M10" s="3">
        <v>0</v>
      </c>
      <c r="O10" s="3">
        <v>1142856000</v>
      </c>
      <c r="Q10" s="3">
        <v>141313527</v>
      </c>
      <c r="S10" s="3">
        <v>1001542473</v>
      </c>
    </row>
    <row r="11" spans="1:19" x14ac:dyDescent="0.25">
      <c r="A11" s="1" t="s">
        <v>39</v>
      </c>
      <c r="C11" s="1" t="s">
        <v>138</v>
      </c>
      <c r="E11" s="3">
        <v>1409370</v>
      </c>
      <c r="G11" s="3">
        <v>600</v>
      </c>
      <c r="I11" s="3">
        <v>0</v>
      </c>
      <c r="K11" s="3">
        <v>0</v>
      </c>
      <c r="M11" s="3">
        <v>0</v>
      </c>
      <c r="O11" s="3">
        <v>845622000</v>
      </c>
      <c r="Q11" s="3">
        <v>17581678</v>
      </c>
      <c r="S11" s="3">
        <v>828040322</v>
      </c>
    </row>
    <row r="12" spans="1:19" x14ac:dyDescent="0.25">
      <c r="A12" s="1" t="s">
        <v>49</v>
      </c>
      <c r="C12" s="1" t="s">
        <v>140</v>
      </c>
      <c r="E12" s="3">
        <v>755569</v>
      </c>
      <c r="G12" s="3">
        <v>1500</v>
      </c>
      <c r="I12" s="3">
        <v>1133353500</v>
      </c>
      <c r="K12" s="3">
        <v>67869849</v>
      </c>
      <c r="M12" s="3">
        <v>1065483651</v>
      </c>
      <c r="O12" s="3">
        <v>1133353500</v>
      </c>
      <c r="Q12" s="3">
        <v>67869849</v>
      </c>
      <c r="S12" s="3">
        <v>1065483651</v>
      </c>
    </row>
    <row r="13" spans="1:19" x14ac:dyDescent="0.25">
      <c r="A13" s="1" t="s">
        <v>46</v>
      </c>
      <c r="C13" s="1" t="s">
        <v>141</v>
      </c>
      <c r="E13" s="3">
        <v>468783</v>
      </c>
      <c r="G13" s="3">
        <v>1650</v>
      </c>
      <c r="I13" s="3">
        <v>0</v>
      </c>
      <c r="K13" s="3">
        <v>0</v>
      </c>
      <c r="M13" s="3">
        <v>0</v>
      </c>
      <c r="O13" s="3">
        <v>773491950</v>
      </c>
      <c r="Q13" s="3">
        <v>46319866</v>
      </c>
      <c r="S13" s="3">
        <v>727172084</v>
      </c>
    </row>
    <row r="14" spans="1:19" x14ac:dyDescent="0.25">
      <c r="A14" s="1" t="s">
        <v>26</v>
      </c>
      <c r="C14" s="1" t="s">
        <v>142</v>
      </c>
      <c r="E14" s="3">
        <v>600000</v>
      </c>
      <c r="G14" s="3">
        <v>620</v>
      </c>
      <c r="I14" s="3">
        <v>0</v>
      </c>
      <c r="K14" s="3">
        <v>0</v>
      </c>
      <c r="M14" s="3">
        <v>0</v>
      </c>
      <c r="O14" s="3">
        <v>372000000</v>
      </c>
      <c r="Q14" s="3">
        <v>25622449</v>
      </c>
      <c r="S14" s="3">
        <v>346377551</v>
      </c>
    </row>
    <row r="15" spans="1:19" x14ac:dyDescent="0.25">
      <c r="A15" s="1" t="s">
        <v>21</v>
      </c>
      <c r="C15" s="1" t="s">
        <v>143</v>
      </c>
      <c r="E15" s="3">
        <v>810674</v>
      </c>
      <c r="G15" s="3">
        <v>4200</v>
      </c>
      <c r="I15" s="3">
        <v>3404830800</v>
      </c>
      <c r="K15" s="3">
        <v>458148543</v>
      </c>
      <c r="M15" s="3">
        <v>2946682257</v>
      </c>
      <c r="O15" s="3">
        <v>3404830800</v>
      </c>
      <c r="Q15" s="3">
        <v>458148543</v>
      </c>
      <c r="S15" s="3">
        <v>2946682257</v>
      </c>
    </row>
    <row r="16" spans="1:19" x14ac:dyDescent="0.25">
      <c r="A16" s="1" t="s">
        <v>35</v>
      </c>
      <c r="C16" s="1" t="s">
        <v>144</v>
      </c>
      <c r="E16" s="3">
        <v>20385</v>
      </c>
      <c r="G16" s="3">
        <v>2300</v>
      </c>
      <c r="I16" s="3">
        <v>0</v>
      </c>
      <c r="K16" s="3">
        <v>0</v>
      </c>
      <c r="M16" s="3">
        <v>0</v>
      </c>
      <c r="O16" s="3">
        <v>46885500</v>
      </c>
      <c r="Q16" s="3">
        <v>5723245</v>
      </c>
      <c r="S16" s="3">
        <v>41162255</v>
      </c>
    </row>
    <row r="17" spans="1:19" x14ac:dyDescent="0.25">
      <c r="A17" s="1" t="s">
        <v>38</v>
      </c>
      <c r="C17" s="1" t="s">
        <v>145</v>
      </c>
      <c r="E17" s="3">
        <v>22020</v>
      </c>
      <c r="G17" s="3">
        <v>326</v>
      </c>
      <c r="I17" s="3">
        <v>0</v>
      </c>
      <c r="K17" s="3">
        <v>0</v>
      </c>
      <c r="M17" s="3">
        <v>0</v>
      </c>
      <c r="O17" s="3">
        <v>7178520</v>
      </c>
      <c r="Q17" s="3">
        <v>149252</v>
      </c>
      <c r="S17" s="3">
        <v>7029268</v>
      </c>
    </row>
    <row r="18" spans="1:19" x14ac:dyDescent="0.25">
      <c r="A18" s="1" t="s">
        <v>18</v>
      </c>
      <c r="C18" s="1" t="s">
        <v>146</v>
      </c>
      <c r="E18" s="3">
        <v>560000</v>
      </c>
      <c r="G18" s="3">
        <v>410</v>
      </c>
      <c r="I18" s="3">
        <v>229600000</v>
      </c>
      <c r="K18" s="3">
        <v>9352957</v>
      </c>
      <c r="M18" s="3">
        <v>220247043</v>
      </c>
      <c r="O18" s="3">
        <v>229600000</v>
      </c>
      <c r="Q18" s="3">
        <v>9352957</v>
      </c>
      <c r="S18" s="3">
        <v>220247043</v>
      </c>
    </row>
    <row r="19" spans="1:19" x14ac:dyDescent="0.25">
      <c r="A19" s="1" t="s">
        <v>24</v>
      </c>
      <c r="C19" s="1" t="s">
        <v>147</v>
      </c>
      <c r="E19" s="3">
        <v>240000</v>
      </c>
      <c r="G19" s="3">
        <v>500</v>
      </c>
      <c r="I19" s="3">
        <v>0</v>
      </c>
      <c r="K19" s="3">
        <v>0</v>
      </c>
      <c r="M19" s="3">
        <v>0</v>
      </c>
      <c r="O19" s="3">
        <v>120000000</v>
      </c>
      <c r="Q19" s="3">
        <v>4888305</v>
      </c>
      <c r="S19" s="3">
        <v>115111695</v>
      </c>
    </row>
    <row r="20" spans="1:19" ht="23.25" thickBot="1" x14ac:dyDescent="0.3">
      <c r="I20" s="5">
        <f>SUM(I8:I19)</f>
        <v>4767784300</v>
      </c>
      <c r="K20" s="5">
        <f>SUM(K8:K19)</f>
        <v>535371349</v>
      </c>
      <c r="M20" s="5">
        <f>SUM(M8:M19)</f>
        <v>4232412951</v>
      </c>
      <c r="O20" s="5">
        <f>SUM(O8:O19)</f>
        <v>10466880240</v>
      </c>
      <c r="Q20" s="5">
        <f>SUM(Q8:Q19)</f>
        <v>883472102</v>
      </c>
      <c r="S20" s="5">
        <f>SUM(S8:S19)</f>
        <v>9583408138</v>
      </c>
    </row>
    <row r="21" spans="1:19" ht="23.25" thickTop="1" x14ac:dyDescent="0.25"/>
    <row r="22" spans="1:19" x14ac:dyDescent="0.25">
      <c r="M22" s="3"/>
      <c r="S2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2"/>
  <sheetViews>
    <sheetView rightToLeft="1" workbookViewId="0">
      <selection activeCell="Q47" sqref="Q47:Q59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122</v>
      </c>
      <c r="D6" s="16" t="s">
        <v>122</v>
      </c>
      <c r="E6" s="16" t="s">
        <v>122</v>
      </c>
      <c r="F6" s="16" t="s">
        <v>122</v>
      </c>
      <c r="G6" s="16" t="s">
        <v>122</v>
      </c>
      <c r="H6" s="16" t="s">
        <v>122</v>
      </c>
      <c r="I6" s="16" t="s">
        <v>122</v>
      </c>
      <c r="K6" s="16" t="s">
        <v>123</v>
      </c>
      <c r="L6" s="16" t="s">
        <v>123</v>
      </c>
      <c r="M6" s="16" t="s">
        <v>123</v>
      </c>
      <c r="N6" s="16" t="s">
        <v>123</v>
      </c>
      <c r="O6" s="16" t="s">
        <v>123</v>
      </c>
      <c r="P6" s="16" t="s">
        <v>123</v>
      </c>
      <c r="Q6" s="16" t="s">
        <v>123</v>
      </c>
    </row>
    <row r="7" spans="1:17" ht="24" x14ac:dyDescent="0.25">
      <c r="A7" s="16" t="s">
        <v>3</v>
      </c>
      <c r="C7" s="16" t="s">
        <v>7</v>
      </c>
      <c r="E7" s="16" t="s">
        <v>148</v>
      </c>
      <c r="G7" s="16" t="s">
        <v>149</v>
      </c>
      <c r="I7" s="16" t="s">
        <v>150</v>
      </c>
      <c r="K7" s="16" t="s">
        <v>7</v>
      </c>
      <c r="M7" s="16" t="s">
        <v>148</v>
      </c>
      <c r="O7" s="16" t="s">
        <v>149</v>
      </c>
      <c r="Q7" s="16" t="s">
        <v>150</v>
      </c>
    </row>
    <row r="8" spans="1:17" x14ac:dyDescent="0.25">
      <c r="A8" s="1" t="s">
        <v>29</v>
      </c>
      <c r="C8" s="3">
        <v>1990806</v>
      </c>
      <c r="E8" s="3">
        <v>23598016681</v>
      </c>
      <c r="G8" s="3">
        <v>16843010229</v>
      </c>
      <c r="I8" s="3">
        <v>6755006452</v>
      </c>
      <c r="K8" s="3">
        <v>1990806</v>
      </c>
      <c r="M8" s="3">
        <v>23598016681</v>
      </c>
      <c r="O8" s="3">
        <v>8471087071</v>
      </c>
      <c r="Q8" s="6">
        <v>15126929610</v>
      </c>
    </row>
    <row r="9" spans="1:17" x14ac:dyDescent="0.25">
      <c r="A9" s="1" t="s">
        <v>49</v>
      </c>
      <c r="C9" s="3">
        <v>755569</v>
      </c>
      <c r="E9" s="3">
        <v>25586923153</v>
      </c>
      <c r="G9" s="3">
        <v>21834054308</v>
      </c>
      <c r="I9" s="3">
        <v>3752868845</v>
      </c>
      <c r="K9" s="3">
        <v>755569</v>
      </c>
      <c r="M9" s="3">
        <v>25586923153</v>
      </c>
      <c r="O9" s="3">
        <v>11408587180</v>
      </c>
      <c r="Q9" s="6">
        <v>14178335973</v>
      </c>
    </row>
    <row r="10" spans="1:17" x14ac:dyDescent="0.25">
      <c r="A10" s="1" t="s">
        <v>30</v>
      </c>
      <c r="C10" s="3">
        <v>1728000</v>
      </c>
      <c r="E10" s="3">
        <v>13357631376</v>
      </c>
      <c r="G10" s="3">
        <v>12543811675</v>
      </c>
      <c r="I10" s="3">
        <v>813819701</v>
      </c>
      <c r="K10" s="3">
        <v>1728000</v>
      </c>
      <c r="M10" s="3">
        <v>13357631376</v>
      </c>
      <c r="O10" s="3">
        <v>4721068366</v>
      </c>
      <c r="Q10" s="6">
        <v>8636563010</v>
      </c>
    </row>
    <row r="11" spans="1:17" x14ac:dyDescent="0.25">
      <c r="A11" s="1" t="s">
        <v>44</v>
      </c>
      <c r="C11" s="3">
        <v>127705</v>
      </c>
      <c r="E11" s="3">
        <v>21757031255</v>
      </c>
      <c r="G11" s="3">
        <v>16878387916</v>
      </c>
      <c r="I11" s="3">
        <v>4878643339</v>
      </c>
      <c r="K11" s="3">
        <v>127705</v>
      </c>
      <c r="M11" s="3">
        <v>21757031255</v>
      </c>
      <c r="O11" s="3">
        <v>10982407952</v>
      </c>
      <c r="Q11" s="6">
        <v>10774623303</v>
      </c>
    </row>
    <row r="12" spans="1:17" x14ac:dyDescent="0.25">
      <c r="A12" s="1" t="s">
        <v>45</v>
      </c>
      <c r="C12" s="3">
        <v>1809303</v>
      </c>
      <c r="E12" s="3">
        <v>53859117301</v>
      </c>
      <c r="G12" s="3">
        <v>42154287102</v>
      </c>
      <c r="I12" s="3">
        <v>11704830199</v>
      </c>
      <c r="K12" s="3">
        <v>1809303</v>
      </c>
      <c r="M12" s="3">
        <v>53859117301</v>
      </c>
      <c r="O12" s="3">
        <v>25291104969</v>
      </c>
      <c r="Q12" s="6">
        <v>28568012332</v>
      </c>
    </row>
    <row r="13" spans="1:17" x14ac:dyDescent="0.25">
      <c r="A13" s="1" t="s">
        <v>16</v>
      </c>
      <c r="C13" s="3">
        <v>1569132</v>
      </c>
      <c r="E13" s="3">
        <v>21842569874</v>
      </c>
      <c r="G13" s="3">
        <v>17380511702</v>
      </c>
      <c r="I13" s="3">
        <v>4462058172</v>
      </c>
      <c r="K13" s="3">
        <v>1569132</v>
      </c>
      <c r="M13" s="3">
        <v>21842569874</v>
      </c>
      <c r="O13" s="3">
        <v>15682319097</v>
      </c>
      <c r="Q13" s="6">
        <v>6160250777</v>
      </c>
    </row>
    <row r="14" spans="1:17" x14ac:dyDescent="0.25">
      <c r="A14" s="1" t="s">
        <v>42</v>
      </c>
      <c r="C14" s="3">
        <v>2497343</v>
      </c>
      <c r="E14" s="3">
        <v>15677035282</v>
      </c>
      <c r="G14" s="3">
        <v>18969677312</v>
      </c>
      <c r="I14" s="6">
        <v>-3292642030</v>
      </c>
      <c r="K14" s="3">
        <v>2497343</v>
      </c>
      <c r="M14" s="3">
        <v>15677035282</v>
      </c>
      <c r="O14" s="3">
        <v>8756802606</v>
      </c>
      <c r="Q14" s="6">
        <v>6920232676</v>
      </c>
    </row>
    <row r="15" spans="1:17" x14ac:dyDescent="0.25">
      <c r="A15" s="1" t="s">
        <v>25</v>
      </c>
      <c r="C15" s="3">
        <v>4603759</v>
      </c>
      <c r="E15" s="3">
        <v>45788116328</v>
      </c>
      <c r="G15" s="3">
        <v>38559740169</v>
      </c>
      <c r="I15" s="3">
        <v>7228376159</v>
      </c>
      <c r="K15" s="3">
        <v>4603759</v>
      </c>
      <c r="M15" s="3">
        <v>45788116328</v>
      </c>
      <c r="O15" s="3">
        <v>13842499642</v>
      </c>
      <c r="Q15" s="6">
        <v>31945616686</v>
      </c>
    </row>
    <row r="16" spans="1:17" x14ac:dyDescent="0.25">
      <c r="A16" s="1" t="s">
        <v>46</v>
      </c>
      <c r="C16" s="3">
        <v>375026</v>
      </c>
      <c r="E16" s="3">
        <v>21943659274</v>
      </c>
      <c r="G16" s="3">
        <v>18014741913</v>
      </c>
      <c r="I16" s="3">
        <v>3928917361</v>
      </c>
      <c r="K16" s="3">
        <v>375026</v>
      </c>
      <c r="M16" s="3">
        <v>21943659274</v>
      </c>
      <c r="O16" s="3">
        <v>13707619485</v>
      </c>
      <c r="Q16" s="6">
        <v>8236039789</v>
      </c>
    </row>
    <row r="17" spans="1:17" x14ac:dyDescent="0.25">
      <c r="A17" s="1" t="s">
        <v>19</v>
      </c>
      <c r="C17" s="3">
        <v>173208</v>
      </c>
      <c r="E17" s="3">
        <v>24967876820</v>
      </c>
      <c r="G17" s="3">
        <v>21167624160</v>
      </c>
      <c r="I17" s="3">
        <v>3800252660</v>
      </c>
      <c r="K17" s="3">
        <v>173208</v>
      </c>
      <c r="M17" s="3">
        <v>24967876820</v>
      </c>
      <c r="O17" s="3">
        <v>12119376709</v>
      </c>
      <c r="Q17" s="6">
        <v>12848500111</v>
      </c>
    </row>
    <row r="18" spans="1:17" x14ac:dyDescent="0.25">
      <c r="A18" s="1" t="s">
        <v>37</v>
      </c>
      <c r="C18" s="3">
        <v>1250</v>
      </c>
      <c r="E18" s="3">
        <v>9801670078</v>
      </c>
      <c r="G18" s="3">
        <v>9512534450</v>
      </c>
      <c r="I18" s="3">
        <v>289135628</v>
      </c>
      <c r="K18" s="3">
        <v>1250</v>
      </c>
      <c r="M18" s="3">
        <v>9801670078</v>
      </c>
      <c r="O18" s="3">
        <v>7883445859</v>
      </c>
      <c r="Q18" s="6">
        <v>1918224219</v>
      </c>
    </row>
    <row r="19" spans="1:17" x14ac:dyDescent="0.25">
      <c r="A19" s="1" t="s">
        <v>26</v>
      </c>
      <c r="C19" s="3">
        <v>480000</v>
      </c>
      <c r="E19" s="3">
        <v>9509824680</v>
      </c>
      <c r="G19" s="3">
        <v>6539077542</v>
      </c>
      <c r="I19" s="3">
        <v>2970747138</v>
      </c>
      <c r="K19" s="3">
        <v>480000</v>
      </c>
      <c r="M19" s="3">
        <v>9509824680</v>
      </c>
      <c r="O19" s="3">
        <v>2423181360</v>
      </c>
      <c r="Q19" s="6">
        <v>7086643320</v>
      </c>
    </row>
    <row r="20" spans="1:17" x14ac:dyDescent="0.25">
      <c r="A20" s="1" t="s">
        <v>21</v>
      </c>
      <c r="C20" s="3">
        <v>810674</v>
      </c>
      <c r="E20" s="3">
        <v>54949542223</v>
      </c>
      <c r="G20" s="3">
        <v>46317260722</v>
      </c>
      <c r="I20" s="6">
        <v>8632281501</v>
      </c>
      <c r="K20" s="3">
        <v>810674</v>
      </c>
      <c r="M20" s="3">
        <v>54949542223</v>
      </c>
      <c r="O20" s="3">
        <v>36742179346</v>
      </c>
      <c r="Q20" s="6">
        <v>18207362877</v>
      </c>
    </row>
    <row r="21" spans="1:17" x14ac:dyDescent="0.25">
      <c r="A21" s="1" t="s">
        <v>22</v>
      </c>
      <c r="C21" s="3">
        <v>223626</v>
      </c>
      <c r="E21" s="3">
        <v>34361992533</v>
      </c>
      <c r="G21" s="3">
        <v>26040013429</v>
      </c>
      <c r="I21" s="6">
        <v>8321979104</v>
      </c>
      <c r="K21" s="3">
        <v>223626</v>
      </c>
      <c r="M21" s="3">
        <v>34361992533</v>
      </c>
      <c r="O21" s="3">
        <v>18132971004</v>
      </c>
      <c r="Q21" s="6">
        <v>16229021529</v>
      </c>
    </row>
    <row r="22" spans="1:17" x14ac:dyDescent="0.25">
      <c r="A22" s="1" t="s">
        <v>40</v>
      </c>
      <c r="C22" s="3">
        <v>14663</v>
      </c>
      <c r="E22" s="3">
        <v>468232239</v>
      </c>
      <c r="G22" s="3">
        <v>434403083</v>
      </c>
      <c r="I22" s="6">
        <v>33829156</v>
      </c>
      <c r="K22" s="3">
        <v>14663</v>
      </c>
      <c r="M22" s="3">
        <v>468232239</v>
      </c>
      <c r="O22" s="3">
        <v>307011635</v>
      </c>
      <c r="Q22" s="6">
        <v>161220604</v>
      </c>
    </row>
    <row r="23" spans="1:17" x14ac:dyDescent="0.25">
      <c r="A23" s="1" t="s">
        <v>54</v>
      </c>
      <c r="C23" s="3">
        <v>48475</v>
      </c>
      <c r="E23" s="3">
        <v>2203606376</v>
      </c>
      <c r="G23" s="3">
        <v>1958625276</v>
      </c>
      <c r="I23" s="6">
        <v>244981100</v>
      </c>
      <c r="K23" s="3">
        <v>48475</v>
      </c>
      <c r="M23" s="3">
        <v>2203606376</v>
      </c>
      <c r="O23" s="3">
        <v>1958625276</v>
      </c>
      <c r="Q23" s="6">
        <v>244981100</v>
      </c>
    </row>
    <row r="24" spans="1:17" x14ac:dyDescent="0.25">
      <c r="A24" s="1" t="s">
        <v>35</v>
      </c>
      <c r="C24" s="3">
        <v>20385</v>
      </c>
      <c r="E24" s="3">
        <v>1582953091</v>
      </c>
      <c r="G24" s="3">
        <v>979861615</v>
      </c>
      <c r="I24" s="6">
        <v>603091476</v>
      </c>
      <c r="K24" s="3">
        <v>20385</v>
      </c>
      <c r="M24" s="3">
        <v>1582953091</v>
      </c>
      <c r="O24" s="3">
        <v>507885955</v>
      </c>
      <c r="Q24" s="6">
        <v>1075067136</v>
      </c>
    </row>
    <row r="25" spans="1:17" x14ac:dyDescent="0.25">
      <c r="A25" s="1" t="s">
        <v>38</v>
      </c>
      <c r="C25" s="3">
        <v>22020</v>
      </c>
      <c r="E25" s="3">
        <v>295276240</v>
      </c>
      <c r="G25" s="3">
        <v>278035749</v>
      </c>
      <c r="I25" s="6">
        <v>17240491</v>
      </c>
      <c r="K25" s="3">
        <v>22020</v>
      </c>
      <c r="M25" s="3">
        <v>295276240</v>
      </c>
      <c r="O25" s="3">
        <v>275758032</v>
      </c>
      <c r="Q25" s="6">
        <v>19518208</v>
      </c>
    </row>
    <row r="26" spans="1:17" x14ac:dyDescent="0.25">
      <c r="A26" s="1" t="s">
        <v>18</v>
      </c>
      <c r="C26" s="3">
        <v>560000</v>
      </c>
      <c r="E26" s="3">
        <v>6894463919</v>
      </c>
      <c r="G26" s="3">
        <v>6249585888</v>
      </c>
      <c r="I26" s="6">
        <v>644878031</v>
      </c>
      <c r="K26" s="3">
        <v>560000</v>
      </c>
      <c r="M26" s="3">
        <v>6894463919</v>
      </c>
      <c r="O26" s="3">
        <v>2978988880</v>
      </c>
      <c r="Q26" s="6">
        <v>3915475039</v>
      </c>
    </row>
    <row r="27" spans="1:17" x14ac:dyDescent="0.25">
      <c r="A27" s="1" t="s">
        <v>24</v>
      </c>
      <c r="C27" s="3">
        <v>240000</v>
      </c>
      <c r="E27" s="3">
        <v>4294682610</v>
      </c>
      <c r="G27" s="3">
        <v>2536271196</v>
      </c>
      <c r="I27" s="6">
        <v>1758411414</v>
      </c>
      <c r="K27" s="3">
        <v>240000</v>
      </c>
      <c r="M27" s="3">
        <v>4294682610</v>
      </c>
      <c r="O27" s="3">
        <v>1064241480</v>
      </c>
      <c r="Q27" s="6">
        <v>3230441130</v>
      </c>
    </row>
    <row r="28" spans="1:17" x14ac:dyDescent="0.25">
      <c r="A28" s="1" t="s">
        <v>53</v>
      </c>
      <c r="C28" s="3">
        <v>193000</v>
      </c>
      <c r="E28" s="3">
        <v>17445583202</v>
      </c>
      <c r="G28" s="3">
        <v>12584116836</v>
      </c>
      <c r="I28" s="6">
        <v>4861466366</v>
      </c>
      <c r="K28" s="3">
        <v>193000</v>
      </c>
      <c r="M28" s="3">
        <v>17445583202</v>
      </c>
      <c r="O28" s="3">
        <v>12584116836</v>
      </c>
      <c r="Q28" s="6">
        <v>4861466366</v>
      </c>
    </row>
    <row r="29" spans="1:17" x14ac:dyDescent="0.25">
      <c r="A29" s="1" t="s">
        <v>31</v>
      </c>
      <c r="C29" s="3">
        <v>2062500</v>
      </c>
      <c r="E29" s="3">
        <v>51891721767</v>
      </c>
      <c r="G29" s="3">
        <v>43333952629</v>
      </c>
      <c r="I29" s="6">
        <v>8557769138</v>
      </c>
      <c r="K29" s="3">
        <v>2062500</v>
      </c>
      <c r="M29" s="3">
        <v>51891721767</v>
      </c>
      <c r="O29" s="3">
        <v>24862365000</v>
      </c>
      <c r="Q29" s="6">
        <v>27029356767</v>
      </c>
    </row>
    <row r="30" spans="1:17" x14ac:dyDescent="0.25">
      <c r="A30" s="1" t="s">
        <v>32</v>
      </c>
      <c r="C30" s="3">
        <v>2553042</v>
      </c>
      <c r="E30" s="3">
        <v>36781723963</v>
      </c>
      <c r="G30" s="3">
        <v>28850576598</v>
      </c>
      <c r="I30" s="6">
        <v>7931147365</v>
      </c>
      <c r="K30" s="3">
        <v>2553042</v>
      </c>
      <c r="M30" s="3">
        <v>36781723963</v>
      </c>
      <c r="O30" s="3">
        <v>17481930210</v>
      </c>
      <c r="Q30" s="6">
        <v>19299793753</v>
      </c>
    </row>
    <row r="31" spans="1:17" x14ac:dyDescent="0.25">
      <c r="A31" s="1" t="s">
        <v>33</v>
      </c>
      <c r="C31" s="3">
        <v>1803534</v>
      </c>
      <c r="E31" s="3">
        <v>27883035122</v>
      </c>
      <c r="G31" s="3">
        <v>22105727588</v>
      </c>
      <c r="I31" s="6">
        <v>5777307534</v>
      </c>
      <c r="K31" s="3">
        <v>1803534</v>
      </c>
      <c r="M31" s="3">
        <v>27883035122</v>
      </c>
      <c r="O31" s="3">
        <v>10303142914</v>
      </c>
      <c r="Q31" s="6">
        <v>17579892208</v>
      </c>
    </row>
    <row r="32" spans="1:17" x14ac:dyDescent="0.25">
      <c r="A32" s="1" t="s">
        <v>34</v>
      </c>
      <c r="C32" s="3">
        <v>2503482</v>
      </c>
      <c r="E32" s="3">
        <v>30943609565</v>
      </c>
      <c r="G32" s="3">
        <v>21556054702</v>
      </c>
      <c r="I32" s="6">
        <v>9387554863</v>
      </c>
      <c r="K32" s="3">
        <v>2503482</v>
      </c>
      <c r="M32" s="3">
        <v>30943609565</v>
      </c>
      <c r="O32" s="3">
        <v>11106247268</v>
      </c>
      <c r="Q32" s="6">
        <v>19837362297</v>
      </c>
    </row>
    <row r="33" spans="1:17" x14ac:dyDescent="0.25">
      <c r="A33" s="1" t="s">
        <v>48</v>
      </c>
      <c r="C33" s="3">
        <v>4925177</v>
      </c>
      <c r="E33" s="3">
        <v>105750572876</v>
      </c>
      <c r="G33" s="3">
        <v>67595218100</v>
      </c>
      <c r="I33" s="6">
        <v>38155354776</v>
      </c>
      <c r="K33" s="3">
        <v>4925177</v>
      </c>
      <c r="M33" s="3">
        <v>105750572876</v>
      </c>
      <c r="O33" s="3">
        <v>38638321185</v>
      </c>
      <c r="Q33" s="6">
        <v>67112251691</v>
      </c>
    </row>
    <row r="34" spans="1:17" x14ac:dyDescent="0.25">
      <c r="A34" s="1" t="s">
        <v>27</v>
      </c>
      <c r="C34" s="3">
        <v>3486941</v>
      </c>
      <c r="E34" s="3">
        <v>104353179444</v>
      </c>
      <c r="G34" s="3">
        <v>83513724784</v>
      </c>
      <c r="I34" s="6">
        <v>20839454660</v>
      </c>
      <c r="K34" s="3">
        <v>3486941</v>
      </c>
      <c r="M34" s="3">
        <v>104353179444</v>
      </c>
      <c r="O34" s="3">
        <v>37838216186</v>
      </c>
      <c r="Q34" s="6">
        <v>66514963258</v>
      </c>
    </row>
    <row r="35" spans="1:17" x14ac:dyDescent="0.25">
      <c r="A35" s="1" t="s">
        <v>28</v>
      </c>
      <c r="C35" s="3">
        <v>3165619</v>
      </c>
      <c r="E35" s="3">
        <v>41329497811</v>
      </c>
      <c r="G35" s="3">
        <v>35504366156</v>
      </c>
      <c r="I35" s="6">
        <v>5825131655</v>
      </c>
      <c r="K35" s="3">
        <v>3165619</v>
      </c>
      <c r="M35" s="3">
        <v>41329497811</v>
      </c>
      <c r="O35" s="3">
        <v>17037232419</v>
      </c>
      <c r="Q35" s="6">
        <v>24292265392</v>
      </c>
    </row>
    <row r="36" spans="1:17" x14ac:dyDescent="0.25">
      <c r="A36" s="1" t="s">
        <v>23</v>
      </c>
      <c r="C36" s="3">
        <v>1274382</v>
      </c>
      <c r="E36" s="3">
        <v>53851912381</v>
      </c>
      <c r="G36" s="3">
        <v>40232557347</v>
      </c>
      <c r="I36" s="6">
        <v>13619355034</v>
      </c>
      <c r="K36" s="3">
        <v>1274382</v>
      </c>
      <c r="M36" s="3">
        <v>53851912381</v>
      </c>
      <c r="O36" s="3">
        <v>27805715334</v>
      </c>
      <c r="Q36" s="6">
        <v>26046197047</v>
      </c>
    </row>
    <row r="37" spans="1:17" x14ac:dyDescent="0.25">
      <c r="A37" s="1" t="s">
        <v>50</v>
      </c>
      <c r="C37" s="3">
        <v>300940</v>
      </c>
      <c r="E37" s="3">
        <v>21528736002</v>
      </c>
      <c r="G37" s="3">
        <v>20354522859</v>
      </c>
      <c r="I37" s="6">
        <v>1174213143</v>
      </c>
      <c r="K37" s="3">
        <v>300940</v>
      </c>
      <c r="M37" s="3">
        <v>21528736002</v>
      </c>
      <c r="O37" s="3">
        <v>12664949978</v>
      </c>
      <c r="Q37" s="6">
        <v>8863786024</v>
      </c>
    </row>
    <row r="38" spans="1:17" x14ac:dyDescent="0.25">
      <c r="A38" s="1" t="s">
        <v>41</v>
      </c>
      <c r="C38" s="3">
        <v>6667915</v>
      </c>
      <c r="E38" s="3">
        <v>81224424759</v>
      </c>
      <c r="G38" s="3">
        <v>61441705972</v>
      </c>
      <c r="I38" s="6">
        <v>19782718787</v>
      </c>
      <c r="K38" s="3">
        <v>6667915</v>
      </c>
      <c r="M38" s="3">
        <v>81224424759</v>
      </c>
      <c r="O38" s="3">
        <v>30518616819</v>
      </c>
      <c r="Q38" s="6">
        <v>50705807940</v>
      </c>
    </row>
    <row r="39" spans="1:17" x14ac:dyDescent="0.25">
      <c r="A39" s="1" t="s">
        <v>47</v>
      </c>
      <c r="C39" s="3">
        <v>285714</v>
      </c>
      <c r="E39" s="3">
        <v>29918309117</v>
      </c>
      <c r="G39" s="3">
        <v>23383916487</v>
      </c>
      <c r="I39" s="6">
        <v>6534392630</v>
      </c>
      <c r="K39" s="3">
        <v>285714</v>
      </c>
      <c r="M39" s="3">
        <v>29918309117</v>
      </c>
      <c r="O39" s="3">
        <v>19027210329</v>
      </c>
      <c r="Q39" s="6">
        <v>10891098788</v>
      </c>
    </row>
    <row r="40" spans="1:17" x14ac:dyDescent="0.25">
      <c r="A40" s="1" t="s">
        <v>17</v>
      </c>
      <c r="C40" s="3">
        <v>1701551</v>
      </c>
      <c r="E40" s="3">
        <v>39696222602</v>
      </c>
      <c r="G40" s="3">
        <v>27706205111</v>
      </c>
      <c r="I40" s="6">
        <v>11990017491</v>
      </c>
      <c r="K40" s="3">
        <v>1701551</v>
      </c>
      <c r="M40" s="3">
        <v>39696222602</v>
      </c>
      <c r="O40" s="3">
        <v>18013850966</v>
      </c>
      <c r="Q40" s="6">
        <v>21682371636</v>
      </c>
    </row>
    <row r="41" spans="1:17" x14ac:dyDescent="0.25">
      <c r="A41" s="1" t="s">
        <v>15</v>
      </c>
      <c r="C41" s="3">
        <v>12811509</v>
      </c>
      <c r="E41" s="3">
        <v>31441507340</v>
      </c>
      <c r="G41" s="3">
        <v>29076300948</v>
      </c>
      <c r="I41" s="6">
        <v>2365206392</v>
      </c>
      <c r="K41" s="3">
        <v>12811509</v>
      </c>
      <c r="M41" s="3">
        <v>31441507340</v>
      </c>
      <c r="O41" s="3">
        <v>8297034340</v>
      </c>
      <c r="Q41" s="6">
        <v>23144473000</v>
      </c>
    </row>
    <row r="42" spans="1:17" x14ac:dyDescent="0.25">
      <c r="A42" s="1" t="s">
        <v>20</v>
      </c>
      <c r="C42" s="3">
        <v>701068</v>
      </c>
      <c r="E42" s="3">
        <v>57613503323</v>
      </c>
      <c r="G42" s="3">
        <v>43126887090</v>
      </c>
      <c r="I42" s="6">
        <v>14486616233</v>
      </c>
      <c r="K42" s="3">
        <v>701068</v>
      </c>
      <c r="M42" s="3">
        <v>57613503323</v>
      </c>
      <c r="O42" s="3">
        <v>20835308393</v>
      </c>
      <c r="Q42" s="6">
        <v>36778194930</v>
      </c>
    </row>
    <row r="43" spans="1:17" x14ac:dyDescent="0.25">
      <c r="A43" s="1" t="s">
        <v>43</v>
      </c>
      <c r="C43" s="3">
        <v>2628748</v>
      </c>
      <c r="E43" s="3">
        <v>58558599660</v>
      </c>
      <c r="G43" s="3">
        <v>41489890972</v>
      </c>
      <c r="I43" s="6">
        <v>17068708688</v>
      </c>
      <c r="K43" s="3">
        <v>2628748</v>
      </c>
      <c r="M43" s="3">
        <v>58558599660</v>
      </c>
      <c r="O43" s="3">
        <v>19432273683</v>
      </c>
      <c r="Q43" s="6">
        <v>39126325977</v>
      </c>
    </row>
    <row r="44" spans="1:17" x14ac:dyDescent="0.25">
      <c r="A44" s="1" t="s">
        <v>52</v>
      </c>
      <c r="C44" s="3">
        <v>1644199</v>
      </c>
      <c r="E44" s="3">
        <v>14376169050</v>
      </c>
      <c r="G44" s="3">
        <v>3225918420</v>
      </c>
      <c r="I44" s="6">
        <v>11150250630</v>
      </c>
      <c r="K44" s="3">
        <v>1644199</v>
      </c>
      <c r="M44" s="3">
        <v>14376169050</v>
      </c>
      <c r="O44" s="3">
        <v>3225918438</v>
      </c>
      <c r="Q44" s="6">
        <v>11150250612</v>
      </c>
    </row>
    <row r="45" spans="1:17" x14ac:dyDescent="0.25">
      <c r="A45" s="1" t="s">
        <v>51</v>
      </c>
      <c r="C45" s="3">
        <v>406544</v>
      </c>
      <c r="E45" s="3">
        <v>2148137160</v>
      </c>
      <c r="G45" s="3">
        <v>543955872</v>
      </c>
      <c r="I45" s="6">
        <v>1604181288</v>
      </c>
      <c r="K45" s="3">
        <v>406544</v>
      </c>
      <c r="M45" s="3">
        <v>2148137160</v>
      </c>
      <c r="O45" s="3">
        <v>543955872</v>
      </c>
      <c r="Q45" s="6">
        <v>1604181288</v>
      </c>
    </row>
    <row r="46" spans="1:17" x14ac:dyDescent="0.25">
      <c r="A46" s="1" t="s">
        <v>39</v>
      </c>
      <c r="C46" s="3">
        <v>0</v>
      </c>
      <c r="E46" s="3">
        <v>0</v>
      </c>
      <c r="G46" s="3">
        <v>9878068453</v>
      </c>
      <c r="I46" s="6">
        <v>-9878068453</v>
      </c>
      <c r="K46" s="3">
        <v>0</v>
      </c>
      <c r="M46" s="3">
        <v>0</v>
      </c>
      <c r="O46" s="3">
        <v>0</v>
      </c>
      <c r="Q46" s="6">
        <v>0</v>
      </c>
    </row>
    <row r="47" spans="1:17" x14ac:dyDescent="0.25">
      <c r="A47" s="1" t="s">
        <v>151</v>
      </c>
      <c r="C47" s="3">
        <v>55000</v>
      </c>
      <c r="E47" s="3">
        <v>54990031250</v>
      </c>
      <c r="G47" s="3">
        <v>54990086240</v>
      </c>
      <c r="I47" s="6">
        <v>-54990</v>
      </c>
      <c r="K47" s="3">
        <v>55000</v>
      </c>
      <c r="M47" s="3">
        <v>54990031250</v>
      </c>
      <c r="O47" s="3">
        <v>54630419210</v>
      </c>
      <c r="Q47" s="6">
        <v>359612040</v>
      </c>
    </row>
    <row r="48" spans="1:17" x14ac:dyDescent="0.25">
      <c r="A48" s="1" t="s">
        <v>152</v>
      </c>
      <c r="C48" s="3">
        <v>9400</v>
      </c>
      <c r="E48" s="3">
        <v>9308730486</v>
      </c>
      <c r="G48" s="3">
        <v>9221401517</v>
      </c>
      <c r="I48" s="6">
        <v>87328969</v>
      </c>
      <c r="K48" s="3">
        <v>9400</v>
      </c>
      <c r="M48" s="3">
        <v>9308730486</v>
      </c>
      <c r="O48" s="3">
        <v>9083998922</v>
      </c>
      <c r="Q48" s="6">
        <v>224731564</v>
      </c>
    </row>
    <row r="49" spans="1:17" x14ac:dyDescent="0.25">
      <c r="A49" s="1" t="s">
        <v>153</v>
      </c>
      <c r="C49" s="3">
        <v>5250</v>
      </c>
      <c r="E49" s="3">
        <v>5384242929</v>
      </c>
      <c r="G49" s="3">
        <v>5377949319</v>
      </c>
      <c r="I49" s="6">
        <v>6293610</v>
      </c>
      <c r="K49" s="3">
        <v>5250</v>
      </c>
      <c r="M49" s="3">
        <v>5384242929</v>
      </c>
      <c r="O49" s="3">
        <v>5246193750</v>
      </c>
      <c r="Q49" s="6">
        <v>138049179</v>
      </c>
    </row>
    <row r="50" spans="1:17" x14ac:dyDescent="0.25">
      <c r="A50" s="1" t="s">
        <v>80</v>
      </c>
      <c r="C50" s="3">
        <v>5093</v>
      </c>
      <c r="E50" s="3">
        <v>4987516186</v>
      </c>
      <c r="G50" s="3">
        <v>4919603157</v>
      </c>
      <c r="I50" s="6">
        <v>67913029</v>
      </c>
      <c r="K50" s="3">
        <v>5093</v>
      </c>
      <c r="M50" s="3">
        <v>4987516186</v>
      </c>
      <c r="O50" s="3">
        <v>4729625851</v>
      </c>
      <c r="Q50" s="6">
        <v>257890335</v>
      </c>
    </row>
    <row r="51" spans="1:17" x14ac:dyDescent="0.25">
      <c r="A51" s="1" t="s">
        <v>154</v>
      </c>
      <c r="C51" s="3">
        <v>3250</v>
      </c>
      <c r="E51" s="3">
        <v>3411556543</v>
      </c>
      <c r="G51" s="3">
        <v>3307487654</v>
      </c>
      <c r="I51" s="6">
        <v>104068889</v>
      </c>
      <c r="K51" s="3">
        <v>3250</v>
      </c>
      <c r="M51" s="3">
        <v>3411556543</v>
      </c>
      <c r="O51" s="3">
        <v>3217424424</v>
      </c>
      <c r="Q51" s="6">
        <v>194132119</v>
      </c>
    </row>
    <row r="52" spans="1:17" x14ac:dyDescent="0.25">
      <c r="A52" s="1" t="s">
        <v>86</v>
      </c>
      <c r="C52" s="3">
        <v>186276</v>
      </c>
      <c r="E52" s="3">
        <v>179046023661</v>
      </c>
      <c r="G52" s="3">
        <v>176345927292</v>
      </c>
      <c r="I52" s="6">
        <v>2700096369</v>
      </c>
      <c r="K52" s="3">
        <v>186276</v>
      </c>
      <c r="M52" s="3">
        <v>179046023661</v>
      </c>
      <c r="O52" s="3">
        <v>169966054786</v>
      </c>
      <c r="Q52" s="6">
        <v>9079968875</v>
      </c>
    </row>
    <row r="53" spans="1:17" x14ac:dyDescent="0.25">
      <c r="A53" s="1" t="s">
        <v>89</v>
      </c>
      <c r="C53" s="3">
        <v>70911</v>
      </c>
      <c r="E53" s="3">
        <v>65824037871</v>
      </c>
      <c r="G53" s="3">
        <v>64851244391</v>
      </c>
      <c r="I53" s="6">
        <v>972793480</v>
      </c>
      <c r="K53" s="3">
        <v>70911</v>
      </c>
      <c r="M53" s="3">
        <v>65824037871</v>
      </c>
      <c r="O53" s="3">
        <v>61721466000</v>
      </c>
      <c r="Q53" s="6">
        <v>4102571871</v>
      </c>
    </row>
    <row r="54" spans="1:17" x14ac:dyDescent="0.25">
      <c r="A54" s="1" t="s">
        <v>92</v>
      </c>
      <c r="C54" s="3">
        <v>72917</v>
      </c>
      <c r="E54" s="3">
        <v>72278050617</v>
      </c>
      <c r="G54" s="3">
        <v>71299681838</v>
      </c>
      <c r="I54" s="6">
        <v>978368779</v>
      </c>
      <c r="K54" s="3">
        <v>72917</v>
      </c>
      <c r="M54" s="3">
        <v>72278050617</v>
      </c>
      <c r="O54" s="3">
        <v>68815220911</v>
      </c>
      <c r="Q54" s="6">
        <v>3462829706</v>
      </c>
    </row>
    <row r="55" spans="1:17" x14ac:dyDescent="0.25">
      <c r="A55" s="1" t="s">
        <v>155</v>
      </c>
      <c r="C55" s="3">
        <v>86275</v>
      </c>
      <c r="E55" s="3">
        <v>86259448915</v>
      </c>
      <c r="G55" s="3">
        <v>83844100501</v>
      </c>
      <c r="I55" s="6">
        <v>2415348414</v>
      </c>
      <c r="K55" s="3">
        <v>86275</v>
      </c>
      <c r="M55" s="3">
        <v>86259448915</v>
      </c>
      <c r="O55" s="3">
        <v>83798502007</v>
      </c>
      <c r="Q55" s="6">
        <v>2460946908</v>
      </c>
    </row>
    <row r="56" spans="1:17" x14ac:dyDescent="0.25">
      <c r="A56" s="1" t="s">
        <v>74</v>
      </c>
      <c r="C56" s="3">
        <v>6728</v>
      </c>
      <c r="E56" s="3">
        <v>5857512333</v>
      </c>
      <c r="G56" s="3">
        <v>5755339263</v>
      </c>
      <c r="I56" s="6">
        <v>102173070</v>
      </c>
      <c r="K56" s="3">
        <v>6728</v>
      </c>
      <c r="M56" s="3">
        <v>5857512333</v>
      </c>
      <c r="O56" s="3">
        <v>5405585214</v>
      </c>
      <c r="Q56" s="6">
        <v>451927119</v>
      </c>
    </row>
    <row r="57" spans="1:17" x14ac:dyDescent="0.25">
      <c r="A57" s="1" t="s">
        <v>77</v>
      </c>
      <c r="C57" s="3">
        <v>8571</v>
      </c>
      <c r="E57" s="3">
        <v>7523982601</v>
      </c>
      <c r="G57" s="3">
        <v>7385063304</v>
      </c>
      <c r="I57" s="6">
        <v>138919297</v>
      </c>
      <c r="K57" s="3">
        <v>8571</v>
      </c>
      <c r="M57" s="3">
        <v>7523982601</v>
      </c>
      <c r="O57" s="3">
        <v>6808345401</v>
      </c>
      <c r="Q57" s="6">
        <v>715637200</v>
      </c>
    </row>
    <row r="58" spans="1:17" x14ac:dyDescent="0.25">
      <c r="A58" s="1" t="s">
        <v>83</v>
      </c>
      <c r="C58" s="3">
        <v>20000</v>
      </c>
      <c r="E58" s="3">
        <v>19776894788</v>
      </c>
      <c r="G58" s="3">
        <v>19537618164</v>
      </c>
      <c r="I58" s="6">
        <v>239276624</v>
      </c>
      <c r="K58" s="3">
        <v>20000</v>
      </c>
      <c r="M58" s="3">
        <v>19776894788</v>
      </c>
      <c r="O58" s="3">
        <v>18800519734</v>
      </c>
      <c r="Q58" s="6">
        <v>976375054</v>
      </c>
    </row>
    <row r="59" spans="1:17" x14ac:dyDescent="0.25">
      <c r="A59" s="1" t="s">
        <v>156</v>
      </c>
      <c r="C59" s="3">
        <v>0</v>
      </c>
      <c r="E59" s="3">
        <v>0</v>
      </c>
      <c r="G59" s="3">
        <v>0</v>
      </c>
      <c r="I59" s="6">
        <v>0</v>
      </c>
      <c r="K59" s="3">
        <v>1000</v>
      </c>
      <c r="M59" s="3">
        <v>909835062</v>
      </c>
      <c r="O59" s="3">
        <v>957898020</v>
      </c>
      <c r="Q59" s="6">
        <v>-48062958</v>
      </c>
    </row>
    <row r="60" spans="1:17" ht="23.25" thickBot="1" x14ac:dyDescent="0.3">
      <c r="E60" s="5">
        <f>SUM(E8:E59)</f>
        <v>1714124694657</v>
      </c>
      <c r="G60" s="5">
        <f>SUM(G8:G59)</f>
        <v>1447530685000</v>
      </c>
      <c r="I60" s="5">
        <f>SUM(I8:I59)</f>
        <v>266594009657</v>
      </c>
      <c r="M60" s="5">
        <f>SUM(M8:M59)</f>
        <v>1715034529719</v>
      </c>
      <c r="O60" s="5">
        <f>SUM(O8:O59)</f>
        <v>1020654822304</v>
      </c>
      <c r="Q60" s="5">
        <f>SUM(Q8:Q59)</f>
        <v>694379707415</v>
      </c>
    </row>
    <row r="61" spans="1:17" ht="23.25" thickTop="1" x14ac:dyDescent="0.25"/>
    <row r="62" spans="1:17" x14ac:dyDescent="0.25">
      <c r="I62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workbookViewId="0">
      <selection activeCell="Q46" sqref="Q4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122</v>
      </c>
      <c r="D6" s="16" t="s">
        <v>122</v>
      </c>
      <c r="E6" s="16" t="s">
        <v>122</v>
      </c>
      <c r="F6" s="16" t="s">
        <v>122</v>
      </c>
      <c r="G6" s="16" t="s">
        <v>122</v>
      </c>
      <c r="H6" s="16" t="s">
        <v>122</v>
      </c>
      <c r="I6" s="16" t="s">
        <v>122</v>
      </c>
      <c r="K6" s="16" t="s">
        <v>123</v>
      </c>
      <c r="L6" s="16" t="s">
        <v>123</v>
      </c>
      <c r="M6" s="16" t="s">
        <v>123</v>
      </c>
      <c r="N6" s="16" t="s">
        <v>123</v>
      </c>
      <c r="O6" s="16" t="s">
        <v>123</v>
      </c>
      <c r="P6" s="16" t="s">
        <v>123</v>
      </c>
      <c r="Q6" s="16" t="s">
        <v>123</v>
      </c>
    </row>
    <row r="7" spans="1:17" ht="24" x14ac:dyDescent="0.25">
      <c r="A7" s="16" t="s">
        <v>3</v>
      </c>
      <c r="C7" s="16" t="s">
        <v>7</v>
      </c>
      <c r="E7" s="16" t="s">
        <v>148</v>
      </c>
      <c r="G7" s="16" t="s">
        <v>149</v>
      </c>
      <c r="I7" s="16" t="s">
        <v>157</v>
      </c>
      <c r="K7" s="16" t="s">
        <v>7</v>
      </c>
      <c r="M7" s="16" t="s">
        <v>148</v>
      </c>
      <c r="O7" s="16" t="s">
        <v>149</v>
      </c>
      <c r="Q7" s="16" t="s">
        <v>157</v>
      </c>
    </row>
    <row r="8" spans="1:17" x14ac:dyDescent="0.25">
      <c r="A8" s="1" t="s">
        <v>15</v>
      </c>
      <c r="C8" s="3">
        <v>3627279</v>
      </c>
      <c r="E8" s="3">
        <v>6639362015</v>
      </c>
      <c r="G8" s="3">
        <v>2349111151</v>
      </c>
      <c r="I8" s="3">
        <v>4290250864</v>
      </c>
      <c r="K8" s="3">
        <v>25274491</v>
      </c>
      <c r="M8" s="3">
        <v>52256457321</v>
      </c>
      <c r="O8" s="3">
        <v>16368354263</v>
      </c>
      <c r="Q8" s="3">
        <v>35888103058</v>
      </c>
    </row>
    <row r="9" spans="1:17" x14ac:dyDescent="0.25">
      <c r="A9" s="1" t="s">
        <v>39</v>
      </c>
      <c r="C9" s="3">
        <v>653480</v>
      </c>
      <c r="E9" s="3">
        <v>18257871751</v>
      </c>
      <c r="G9" s="3">
        <v>9566205985</v>
      </c>
      <c r="I9" s="3">
        <v>8691665766</v>
      </c>
      <c r="K9" s="3">
        <v>1409370</v>
      </c>
      <c r="M9" s="3">
        <v>38465430906</v>
      </c>
      <c r="O9" s="3">
        <v>20631578222</v>
      </c>
      <c r="Q9" s="3">
        <v>17833852684</v>
      </c>
    </row>
    <row r="10" spans="1:17" x14ac:dyDescent="0.25">
      <c r="A10" s="1" t="s">
        <v>48</v>
      </c>
      <c r="C10" s="3">
        <v>0</v>
      </c>
      <c r="E10" s="3">
        <v>0</v>
      </c>
      <c r="G10" s="3">
        <v>0</v>
      </c>
      <c r="I10" s="3">
        <v>0</v>
      </c>
      <c r="K10" s="3">
        <v>2230900</v>
      </c>
      <c r="M10" s="3">
        <v>33490552158</v>
      </c>
      <c r="O10" s="3">
        <v>17501549841</v>
      </c>
      <c r="Q10" s="3">
        <v>15989002317</v>
      </c>
    </row>
    <row r="11" spans="1:17" x14ac:dyDescent="0.25">
      <c r="A11" s="1" t="s">
        <v>158</v>
      </c>
      <c r="C11" s="3">
        <v>0</v>
      </c>
      <c r="E11" s="3">
        <v>0</v>
      </c>
      <c r="G11" s="3">
        <v>0</v>
      </c>
      <c r="I11" s="3">
        <v>0</v>
      </c>
      <c r="K11" s="3">
        <v>2215093</v>
      </c>
      <c r="M11" s="3">
        <v>27627756278</v>
      </c>
      <c r="O11" s="3">
        <v>12110290550</v>
      </c>
      <c r="Q11" s="3">
        <v>15517465728</v>
      </c>
    </row>
    <row r="12" spans="1:17" x14ac:dyDescent="0.25">
      <c r="A12" s="1" t="s">
        <v>29</v>
      </c>
      <c r="C12" s="3">
        <v>0</v>
      </c>
      <c r="E12" s="3">
        <v>0</v>
      </c>
      <c r="G12" s="3">
        <v>0</v>
      </c>
      <c r="I12" s="3">
        <v>0</v>
      </c>
      <c r="K12" s="3">
        <v>497701</v>
      </c>
      <c r="M12" s="3">
        <v>5433081461</v>
      </c>
      <c r="O12" s="3">
        <v>2117769640</v>
      </c>
      <c r="Q12" s="3">
        <v>3315311821</v>
      </c>
    </row>
    <row r="13" spans="1:17" x14ac:dyDescent="0.25">
      <c r="A13" s="1" t="s">
        <v>49</v>
      </c>
      <c r="C13" s="3">
        <v>0</v>
      </c>
      <c r="E13" s="3">
        <v>0</v>
      </c>
      <c r="G13" s="3">
        <v>0</v>
      </c>
      <c r="I13" s="3">
        <v>0</v>
      </c>
      <c r="K13" s="3">
        <v>188892</v>
      </c>
      <c r="M13" s="3">
        <v>5995460930</v>
      </c>
      <c r="O13" s="3">
        <v>2852143020</v>
      </c>
      <c r="Q13" s="3">
        <v>3143317910</v>
      </c>
    </row>
    <row r="14" spans="1:17" x14ac:dyDescent="0.25">
      <c r="A14" s="1" t="s">
        <v>44</v>
      </c>
      <c r="C14" s="3">
        <v>0</v>
      </c>
      <c r="E14" s="3">
        <v>0</v>
      </c>
      <c r="G14" s="3">
        <v>0</v>
      </c>
      <c r="I14" s="3">
        <v>0</v>
      </c>
      <c r="K14" s="3">
        <v>31926</v>
      </c>
      <c r="M14" s="3">
        <v>4956227097</v>
      </c>
      <c r="O14" s="3">
        <v>2745580489</v>
      </c>
      <c r="Q14" s="3">
        <v>2210646608</v>
      </c>
    </row>
    <row r="15" spans="1:17" x14ac:dyDescent="0.25">
      <c r="A15" s="1" t="s">
        <v>34</v>
      </c>
      <c r="C15" s="3">
        <v>0</v>
      </c>
      <c r="E15" s="3">
        <v>0</v>
      </c>
      <c r="G15" s="3">
        <v>0</v>
      </c>
      <c r="I15" s="3">
        <v>0</v>
      </c>
      <c r="K15" s="3">
        <v>625871</v>
      </c>
      <c r="M15" s="3">
        <v>6770163799</v>
      </c>
      <c r="O15" s="3">
        <v>2776564032</v>
      </c>
      <c r="Q15" s="3">
        <v>3993599767</v>
      </c>
    </row>
    <row r="16" spans="1:17" x14ac:dyDescent="0.25">
      <c r="A16" s="1" t="s">
        <v>50</v>
      </c>
      <c r="C16" s="3">
        <v>0</v>
      </c>
      <c r="E16" s="3">
        <v>0</v>
      </c>
      <c r="G16" s="3">
        <v>0</v>
      </c>
      <c r="I16" s="3">
        <v>0</v>
      </c>
      <c r="K16" s="3">
        <v>75235</v>
      </c>
      <c r="M16" s="3">
        <v>3988347970</v>
      </c>
      <c r="O16" s="3">
        <v>3166237499</v>
      </c>
      <c r="Q16" s="3">
        <v>822110471</v>
      </c>
    </row>
    <row r="17" spans="1:17" x14ac:dyDescent="0.25">
      <c r="A17" s="1" t="s">
        <v>159</v>
      </c>
      <c r="C17" s="3">
        <v>0</v>
      </c>
      <c r="E17" s="3">
        <v>0</v>
      </c>
      <c r="G17" s="3">
        <v>0</v>
      </c>
      <c r="I17" s="3">
        <v>0</v>
      </c>
      <c r="K17" s="3">
        <v>1147917</v>
      </c>
      <c r="M17" s="3">
        <v>31517376353</v>
      </c>
      <c r="O17" s="3">
        <v>15183233277</v>
      </c>
      <c r="Q17" s="3">
        <v>16334143076</v>
      </c>
    </row>
    <row r="18" spans="1:17" x14ac:dyDescent="0.25">
      <c r="A18" s="1" t="s">
        <v>25</v>
      </c>
      <c r="C18" s="3">
        <v>0</v>
      </c>
      <c r="E18" s="3">
        <v>0</v>
      </c>
      <c r="G18" s="3">
        <v>0</v>
      </c>
      <c r="I18" s="3">
        <v>0</v>
      </c>
      <c r="K18" s="3">
        <v>2443238</v>
      </c>
      <c r="M18" s="3">
        <v>23881849066</v>
      </c>
      <c r="O18" s="3">
        <v>9058295109</v>
      </c>
      <c r="Q18" s="3">
        <v>14823553957</v>
      </c>
    </row>
    <row r="19" spans="1:17" x14ac:dyDescent="0.25">
      <c r="A19" s="1" t="s">
        <v>160</v>
      </c>
      <c r="C19" s="3">
        <v>0</v>
      </c>
      <c r="E19" s="3">
        <v>0</v>
      </c>
      <c r="G19" s="3">
        <v>0</v>
      </c>
      <c r="I19" s="3">
        <v>0</v>
      </c>
      <c r="K19" s="3">
        <v>1200000</v>
      </c>
      <c r="M19" s="3">
        <v>42269874067</v>
      </c>
      <c r="O19" s="3">
        <v>37868647581</v>
      </c>
      <c r="Q19" s="3">
        <v>4401226486</v>
      </c>
    </row>
    <row r="20" spans="1:17" x14ac:dyDescent="0.25">
      <c r="A20" s="1" t="s">
        <v>41</v>
      </c>
      <c r="C20" s="3">
        <v>0</v>
      </c>
      <c r="E20" s="3">
        <v>0</v>
      </c>
      <c r="G20" s="3">
        <v>0</v>
      </c>
      <c r="I20" s="3">
        <v>0</v>
      </c>
      <c r="K20" s="3">
        <v>8918470</v>
      </c>
      <c r="M20" s="3">
        <v>100228631155</v>
      </c>
      <c r="O20" s="3">
        <v>40819262004</v>
      </c>
      <c r="Q20" s="3">
        <v>59409369151</v>
      </c>
    </row>
    <row r="21" spans="1:17" x14ac:dyDescent="0.25">
      <c r="A21" s="1" t="s">
        <v>27</v>
      </c>
      <c r="C21" s="3">
        <v>0</v>
      </c>
      <c r="E21" s="3">
        <v>0</v>
      </c>
      <c r="G21" s="3">
        <v>0</v>
      </c>
      <c r="I21" s="3">
        <v>0</v>
      </c>
      <c r="K21" s="3">
        <v>1758141</v>
      </c>
      <c r="M21" s="3">
        <v>40503067211</v>
      </c>
      <c r="O21" s="3">
        <v>19078303672</v>
      </c>
      <c r="Q21" s="3">
        <v>21424763539</v>
      </c>
    </row>
    <row r="22" spans="1:17" x14ac:dyDescent="0.25">
      <c r="A22" s="1" t="s">
        <v>161</v>
      </c>
      <c r="C22" s="3">
        <v>0</v>
      </c>
      <c r="E22" s="3">
        <v>0</v>
      </c>
      <c r="G22" s="3">
        <v>0</v>
      </c>
      <c r="I22" s="3">
        <v>0</v>
      </c>
      <c r="K22" s="3">
        <v>713311</v>
      </c>
      <c r="M22" s="3">
        <v>21497916407</v>
      </c>
      <c r="O22" s="3">
        <v>11534090679</v>
      </c>
      <c r="Q22" s="3">
        <v>9963825728</v>
      </c>
    </row>
    <row r="23" spans="1:17" x14ac:dyDescent="0.25">
      <c r="A23" s="1" t="s">
        <v>33</v>
      </c>
      <c r="C23" s="3">
        <v>0</v>
      </c>
      <c r="E23" s="3">
        <v>0</v>
      </c>
      <c r="G23" s="3">
        <v>0</v>
      </c>
      <c r="I23" s="3">
        <v>0</v>
      </c>
      <c r="K23" s="3">
        <v>1695920</v>
      </c>
      <c r="M23" s="3">
        <v>22042191952</v>
      </c>
      <c r="O23" s="3">
        <v>9688370798</v>
      </c>
      <c r="Q23" s="3">
        <v>12353821154</v>
      </c>
    </row>
    <row r="24" spans="1:17" x14ac:dyDescent="0.25">
      <c r="A24" s="1" t="s">
        <v>162</v>
      </c>
      <c r="C24" s="3">
        <v>0</v>
      </c>
      <c r="E24" s="3">
        <v>0</v>
      </c>
      <c r="G24" s="3">
        <v>0</v>
      </c>
      <c r="I24" s="3">
        <v>0</v>
      </c>
      <c r="K24" s="3">
        <v>208825</v>
      </c>
      <c r="M24" s="3">
        <v>20438856230</v>
      </c>
      <c r="O24" s="3">
        <v>15328231382</v>
      </c>
      <c r="Q24" s="3">
        <v>5110624848</v>
      </c>
    </row>
    <row r="25" spans="1:17" x14ac:dyDescent="0.25">
      <c r="A25" s="1" t="s">
        <v>20</v>
      </c>
      <c r="C25" s="3">
        <v>0</v>
      </c>
      <c r="E25" s="3">
        <v>0</v>
      </c>
      <c r="G25" s="3">
        <v>0</v>
      </c>
      <c r="I25" s="3">
        <v>0</v>
      </c>
      <c r="K25" s="3">
        <v>747120</v>
      </c>
      <c r="M25" s="3">
        <v>44145768043</v>
      </c>
      <c r="O25" s="3">
        <v>22203945435</v>
      </c>
      <c r="Q25" s="3">
        <v>21941822608</v>
      </c>
    </row>
    <row r="26" spans="1:17" x14ac:dyDescent="0.25">
      <c r="A26" s="1" t="s">
        <v>46</v>
      </c>
      <c r="C26" s="3">
        <v>0</v>
      </c>
      <c r="E26" s="3">
        <v>0</v>
      </c>
      <c r="G26" s="3">
        <v>0</v>
      </c>
      <c r="I26" s="3">
        <v>0</v>
      </c>
      <c r="K26" s="3">
        <v>93757</v>
      </c>
      <c r="M26" s="3">
        <v>4418658453</v>
      </c>
      <c r="O26" s="3">
        <v>3426923147</v>
      </c>
      <c r="Q26" s="3">
        <v>991735306</v>
      </c>
    </row>
    <row r="27" spans="1:17" x14ac:dyDescent="0.25">
      <c r="A27" s="1" t="s">
        <v>163</v>
      </c>
      <c r="C27" s="3">
        <v>0</v>
      </c>
      <c r="E27" s="3">
        <v>0</v>
      </c>
      <c r="G27" s="3">
        <v>0</v>
      </c>
      <c r="I27" s="3">
        <v>0</v>
      </c>
      <c r="K27" s="3">
        <v>760425</v>
      </c>
      <c r="M27" s="3">
        <v>33863388533</v>
      </c>
      <c r="O27" s="3">
        <v>15958559076</v>
      </c>
      <c r="Q27" s="3">
        <v>17904829457</v>
      </c>
    </row>
    <row r="28" spans="1:17" x14ac:dyDescent="0.25">
      <c r="A28" s="1" t="s">
        <v>23</v>
      </c>
      <c r="C28" s="3">
        <v>0</v>
      </c>
      <c r="E28" s="3">
        <v>0</v>
      </c>
      <c r="G28" s="3">
        <v>0</v>
      </c>
      <c r="I28" s="3">
        <v>0</v>
      </c>
      <c r="K28" s="3">
        <v>396038</v>
      </c>
      <c r="M28" s="3">
        <v>14228058665</v>
      </c>
      <c r="O28" s="3">
        <v>8641145200</v>
      </c>
      <c r="Q28" s="3">
        <v>5586913465</v>
      </c>
    </row>
    <row r="29" spans="1:17" x14ac:dyDescent="0.25">
      <c r="A29" s="1" t="s">
        <v>164</v>
      </c>
      <c r="C29" s="3">
        <v>0</v>
      </c>
      <c r="E29" s="3">
        <v>0</v>
      </c>
      <c r="G29" s="3">
        <v>0</v>
      </c>
      <c r="I29" s="3">
        <v>0</v>
      </c>
      <c r="K29" s="3">
        <v>194587</v>
      </c>
      <c r="M29" s="3">
        <v>24644436566</v>
      </c>
      <c r="O29" s="3">
        <v>24760078285</v>
      </c>
      <c r="Q29" s="6">
        <v>-115641719</v>
      </c>
    </row>
    <row r="30" spans="1:17" x14ac:dyDescent="0.25">
      <c r="A30" s="1" t="s">
        <v>24</v>
      </c>
      <c r="C30" s="3">
        <v>0</v>
      </c>
      <c r="E30" s="3">
        <v>0</v>
      </c>
      <c r="G30" s="3">
        <v>0</v>
      </c>
      <c r="I30" s="3">
        <v>0</v>
      </c>
      <c r="K30" s="3">
        <v>60000</v>
      </c>
      <c r="M30" s="3">
        <v>725636824</v>
      </c>
      <c r="O30" s="3">
        <v>266060370</v>
      </c>
      <c r="Q30" s="3">
        <v>459576454</v>
      </c>
    </row>
    <row r="31" spans="1:17" x14ac:dyDescent="0.25">
      <c r="A31" s="1" t="s">
        <v>28</v>
      </c>
      <c r="C31" s="3">
        <v>0</v>
      </c>
      <c r="E31" s="3">
        <v>0</v>
      </c>
      <c r="G31" s="3">
        <v>0</v>
      </c>
      <c r="I31" s="3">
        <v>0</v>
      </c>
      <c r="K31" s="3">
        <v>717452</v>
      </c>
      <c r="M31" s="3">
        <v>8554216104</v>
      </c>
      <c r="O31" s="3">
        <v>3861297419</v>
      </c>
      <c r="Q31" s="3">
        <v>4692918685</v>
      </c>
    </row>
    <row r="32" spans="1:17" x14ac:dyDescent="0.25">
      <c r="A32" s="1" t="s">
        <v>42</v>
      </c>
      <c r="C32" s="3">
        <v>0</v>
      </c>
      <c r="E32" s="3">
        <v>0</v>
      </c>
      <c r="G32" s="3">
        <v>0</v>
      </c>
      <c r="I32" s="3">
        <v>0</v>
      </c>
      <c r="K32" s="3">
        <v>2908005</v>
      </c>
      <c r="M32" s="3">
        <v>28786927879</v>
      </c>
      <c r="O32" s="3">
        <v>11642432837</v>
      </c>
      <c r="Q32" s="3">
        <v>17144495042</v>
      </c>
    </row>
    <row r="33" spans="1:17" x14ac:dyDescent="0.25">
      <c r="A33" s="1" t="s">
        <v>19</v>
      </c>
      <c r="C33" s="3">
        <v>0</v>
      </c>
      <c r="E33" s="3">
        <v>0</v>
      </c>
      <c r="G33" s="3">
        <v>0</v>
      </c>
      <c r="I33" s="3">
        <v>0</v>
      </c>
      <c r="K33" s="3">
        <v>43302</v>
      </c>
      <c r="M33" s="3">
        <v>5836809153</v>
      </c>
      <c r="O33" s="3">
        <v>3029844175</v>
      </c>
      <c r="Q33" s="3">
        <v>2806964978</v>
      </c>
    </row>
    <row r="34" spans="1:17" x14ac:dyDescent="0.25">
      <c r="A34" s="1" t="s">
        <v>26</v>
      </c>
      <c r="C34" s="3">
        <v>0</v>
      </c>
      <c r="E34" s="3">
        <v>0</v>
      </c>
      <c r="G34" s="3">
        <v>0</v>
      </c>
      <c r="I34" s="3">
        <v>0</v>
      </c>
      <c r="K34" s="3">
        <v>120000</v>
      </c>
      <c r="M34" s="3">
        <v>1727053829</v>
      </c>
      <c r="O34" s="3">
        <v>605795340</v>
      </c>
      <c r="Q34" s="6">
        <v>1121258489</v>
      </c>
    </row>
    <row r="35" spans="1:17" x14ac:dyDescent="0.25">
      <c r="A35" s="1" t="s">
        <v>22</v>
      </c>
      <c r="C35" s="3">
        <v>0</v>
      </c>
      <c r="E35" s="3">
        <v>0</v>
      </c>
      <c r="G35" s="3">
        <v>0</v>
      </c>
      <c r="I35" s="3">
        <v>0</v>
      </c>
      <c r="K35" s="3">
        <v>152658</v>
      </c>
      <c r="M35" s="3">
        <v>15884120418</v>
      </c>
      <c r="O35" s="3">
        <v>12378449229</v>
      </c>
      <c r="Q35" s="6">
        <v>3505671189</v>
      </c>
    </row>
    <row r="36" spans="1:17" x14ac:dyDescent="0.25">
      <c r="A36" s="1" t="s">
        <v>165</v>
      </c>
      <c r="C36" s="3">
        <v>0</v>
      </c>
      <c r="E36" s="3">
        <v>0</v>
      </c>
      <c r="G36" s="3">
        <v>0</v>
      </c>
      <c r="I36" s="3">
        <v>0</v>
      </c>
      <c r="K36" s="3">
        <v>1124005</v>
      </c>
      <c r="M36" s="3">
        <v>17424269058</v>
      </c>
      <c r="O36" s="3">
        <v>9711295293</v>
      </c>
      <c r="Q36" s="6">
        <v>7712973765</v>
      </c>
    </row>
    <row r="37" spans="1:17" x14ac:dyDescent="0.25">
      <c r="A37" s="1" t="s">
        <v>166</v>
      </c>
      <c r="C37" s="3">
        <v>0</v>
      </c>
      <c r="E37" s="3">
        <v>0</v>
      </c>
      <c r="G37" s="3">
        <v>0</v>
      </c>
      <c r="I37" s="3">
        <v>0</v>
      </c>
      <c r="K37" s="3">
        <v>1328692</v>
      </c>
      <c r="M37" s="3">
        <v>12889424721</v>
      </c>
      <c r="O37" s="3">
        <v>5757271497</v>
      </c>
      <c r="Q37" s="6">
        <v>7132153224</v>
      </c>
    </row>
    <row r="38" spans="1:17" x14ac:dyDescent="0.25">
      <c r="A38" s="1" t="s">
        <v>167</v>
      </c>
      <c r="C38" s="3">
        <v>0</v>
      </c>
      <c r="E38" s="3">
        <v>0</v>
      </c>
      <c r="G38" s="3">
        <v>0</v>
      </c>
      <c r="I38" s="3">
        <v>0</v>
      </c>
      <c r="K38" s="3">
        <v>7602930</v>
      </c>
      <c r="M38" s="3">
        <v>65897387434</v>
      </c>
      <c r="O38" s="3">
        <v>24325557428</v>
      </c>
      <c r="Q38" s="6">
        <v>41571830006</v>
      </c>
    </row>
    <row r="39" spans="1:17" x14ac:dyDescent="0.25">
      <c r="A39" s="1" t="s">
        <v>32</v>
      </c>
      <c r="C39" s="3">
        <v>0</v>
      </c>
      <c r="E39" s="3">
        <v>0</v>
      </c>
      <c r="G39" s="3">
        <v>0</v>
      </c>
      <c r="I39" s="3">
        <v>0</v>
      </c>
      <c r="K39" s="3">
        <v>463261</v>
      </c>
      <c r="M39" s="3">
        <v>5733836846</v>
      </c>
      <c r="O39" s="3">
        <v>2037833512</v>
      </c>
      <c r="Q39" s="6">
        <v>3696003334</v>
      </c>
    </row>
    <row r="40" spans="1:17" x14ac:dyDescent="0.25">
      <c r="A40" s="1" t="s">
        <v>17</v>
      </c>
      <c r="C40" s="3">
        <v>0</v>
      </c>
      <c r="E40" s="3">
        <v>0</v>
      </c>
      <c r="G40" s="3">
        <v>0</v>
      </c>
      <c r="I40" s="3">
        <v>0</v>
      </c>
      <c r="K40" s="3">
        <v>2040199</v>
      </c>
      <c r="M40" s="3">
        <v>37488063445</v>
      </c>
      <c r="O40" s="3">
        <v>21599023914</v>
      </c>
      <c r="Q40" s="6">
        <v>15889039531</v>
      </c>
    </row>
    <row r="41" spans="1:17" x14ac:dyDescent="0.25">
      <c r="A41" s="1" t="s">
        <v>43</v>
      </c>
      <c r="C41" s="3">
        <v>0</v>
      </c>
      <c r="E41" s="3">
        <v>0</v>
      </c>
      <c r="G41" s="3">
        <v>0</v>
      </c>
      <c r="I41" s="3">
        <v>0</v>
      </c>
      <c r="K41" s="3">
        <v>1233088</v>
      </c>
      <c r="M41" s="3">
        <v>19344380092</v>
      </c>
      <c r="O41" s="3">
        <v>9115253151</v>
      </c>
      <c r="Q41" s="6">
        <v>10229126941</v>
      </c>
    </row>
    <row r="42" spans="1:17" x14ac:dyDescent="0.25">
      <c r="A42" s="1" t="s">
        <v>30</v>
      </c>
      <c r="C42" s="3">
        <v>0</v>
      </c>
      <c r="E42" s="3">
        <v>0</v>
      </c>
      <c r="G42" s="3">
        <v>0</v>
      </c>
      <c r="I42" s="3">
        <v>0</v>
      </c>
      <c r="K42" s="3">
        <v>432000</v>
      </c>
      <c r="M42" s="3">
        <v>2391668475</v>
      </c>
      <c r="O42" s="3">
        <v>1180267094</v>
      </c>
      <c r="Q42" s="6">
        <v>1211401381</v>
      </c>
    </row>
    <row r="43" spans="1:17" x14ac:dyDescent="0.25">
      <c r="A43" s="1" t="s">
        <v>45</v>
      </c>
      <c r="C43" s="3">
        <v>0</v>
      </c>
      <c r="E43" s="3">
        <v>0</v>
      </c>
      <c r="G43" s="3">
        <v>0</v>
      </c>
      <c r="I43" s="3">
        <v>0</v>
      </c>
      <c r="K43" s="3">
        <v>979417</v>
      </c>
      <c r="M43" s="3">
        <v>24920332557</v>
      </c>
      <c r="O43" s="3">
        <v>13690652228</v>
      </c>
      <c r="Q43" s="6">
        <v>11229680329</v>
      </c>
    </row>
    <row r="44" spans="1:17" x14ac:dyDescent="0.25">
      <c r="A44" s="1" t="s">
        <v>16</v>
      </c>
      <c r="C44" s="3">
        <v>0</v>
      </c>
      <c r="E44" s="3">
        <v>0</v>
      </c>
      <c r="G44" s="3">
        <v>0</v>
      </c>
      <c r="I44" s="3">
        <v>0</v>
      </c>
      <c r="K44" s="3">
        <v>1930868</v>
      </c>
      <c r="M44" s="3">
        <v>23428478066</v>
      </c>
      <c r="O44" s="3">
        <v>19297604103</v>
      </c>
      <c r="Q44" s="6">
        <v>4130873963</v>
      </c>
    </row>
    <row r="45" spans="1:17" x14ac:dyDescent="0.25">
      <c r="A45" s="1" t="s">
        <v>21</v>
      </c>
      <c r="C45" s="3">
        <v>0</v>
      </c>
      <c r="E45" s="3">
        <v>0</v>
      </c>
      <c r="G45" s="3">
        <v>0</v>
      </c>
      <c r="I45" s="3">
        <v>0</v>
      </c>
      <c r="K45" s="3">
        <v>402668</v>
      </c>
      <c r="M45" s="3">
        <v>23966675052</v>
      </c>
      <c r="O45" s="3">
        <v>18250122580</v>
      </c>
      <c r="Q45" s="6">
        <v>5716552472</v>
      </c>
    </row>
    <row r="46" spans="1:17" x14ac:dyDescent="0.25">
      <c r="A46" s="1" t="s">
        <v>168</v>
      </c>
      <c r="C46" s="3">
        <v>0</v>
      </c>
      <c r="E46" s="3">
        <v>0</v>
      </c>
      <c r="G46" s="3">
        <v>0</v>
      </c>
      <c r="I46" s="3">
        <v>0</v>
      </c>
      <c r="K46" s="3">
        <v>31514</v>
      </c>
      <c r="M46" s="3">
        <v>31514000000</v>
      </c>
      <c r="O46" s="3">
        <v>30657424091</v>
      </c>
      <c r="Q46" s="6">
        <v>856575909</v>
      </c>
    </row>
    <row r="47" spans="1:17" ht="23.25" thickBot="1" x14ac:dyDescent="0.3">
      <c r="E47" s="5">
        <f>SUM(E8:E46)</f>
        <v>24897233766</v>
      </c>
      <c r="G47" s="5">
        <f>SUM(G8:G46)</f>
        <v>11915317136</v>
      </c>
      <c r="I47" s="5">
        <f>SUM(I8:I46)</f>
        <v>12981916630</v>
      </c>
      <c r="M47" s="5">
        <f>SUM(M8:M46)</f>
        <v>929176830574</v>
      </c>
      <c r="O47" s="5">
        <f>SUM(O8:O46)</f>
        <v>501225337462</v>
      </c>
      <c r="Q47" s="5">
        <f>SUM(Q8:Q46)</f>
        <v>427951493112</v>
      </c>
    </row>
    <row r="48" spans="1:17" ht="23.25" thickTop="1" x14ac:dyDescent="0.25"/>
    <row r="50" spans="17:17" x14ac:dyDescent="0.25">
      <c r="Q50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2020-06-27T03:35:14Z</dcterms:created>
  <dcterms:modified xsi:type="dcterms:W3CDTF">2020-06-30T13:17:47Z</dcterms:modified>
</cp:coreProperties>
</file>