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تیر99\کدال\"/>
    </mc:Choice>
  </mc:AlternateContent>
  <xr:revisionPtr revIDLastSave="0" documentId="13_ncr:1_{9BD62C29-B155-4A7F-9CA8-2DFB8B8B0D21}" xr6:coauthVersionLast="45" xr6:coauthVersionMax="45" xr10:uidLastSave="{00000000-0000-0000-0000-000000000000}"/>
  <bookViews>
    <workbookView xWindow="28680" yWindow="-120" windowWidth="29040" windowHeight="15840" tabRatio="87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10" i="15"/>
  <c r="E8" i="15"/>
  <c r="E9" i="15"/>
  <c r="E7" i="15"/>
  <c r="C11" i="15"/>
  <c r="E10" i="14"/>
  <c r="C10" i="14"/>
  <c r="G10" i="13"/>
  <c r="K10" i="13"/>
  <c r="K9" i="13"/>
  <c r="K8" i="13"/>
  <c r="G9" i="13"/>
  <c r="G8" i="13"/>
  <c r="I10" i="13"/>
  <c r="E10" i="13"/>
  <c r="Q25" i="12"/>
  <c r="O25" i="12"/>
  <c r="M25" i="12"/>
  <c r="K25" i="12"/>
  <c r="I25" i="12"/>
  <c r="G25" i="12"/>
  <c r="E25" i="12"/>
  <c r="C25" i="12"/>
  <c r="U94" i="11"/>
  <c r="S94" i="11"/>
  <c r="K94" i="11"/>
  <c r="I94" i="11"/>
  <c r="Q94" i="11"/>
  <c r="O94" i="11"/>
  <c r="M94" i="11"/>
  <c r="G94" i="11"/>
  <c r="E94" i="11"/>
  <c r="C94" i="11"/>
  <c r="Q49" i="10"/>
  <c r="O49" i="10"/>
  <c r="M49" i="10"/>
  <c r="I49" i="10"/>
  <c r="G49" i="10"/>
  <c r="E49" i="10"/>
  <c r="I69" i="9"/>
  <c r="Q69" i="9"/>
  <c r="O69" i="9"/>
  <c r="M69" i="9"/>
  <c r="G69" i="9"/>
  <c r="E69" i="9"/>
  <c r="S32" i="8"/>
  <c r="Q32" i="8"/>
  <c r="O32" i="8"/>
  <c r="M32" i="8"/>
  <c r="K32" i="8"/>
  <c r="I32" i="8"/>
  <c r="S16" i="7"/>
  <c r="Q16" i="7"/>
  <c r="O16" i="7"/>
  <c r="M16" i="7"/>
  <c r="K16" i="7"/>
  <c r="I16" i="7"/>
  <c r="S10" i="6"/>
  <c r="Q10" i="6"/>
  <c r="O10" i="6"/>
  <c r="M10" i="6"/>
  <c r="K10" i="6"/>
  <c r="AK23" i="3"/>
  <c r="AA23" i="3"/>
  <c r="W23" i="3"/>
  <c r="S23" i="3"/>
  <c r="Q23" i="3"/>
  <c r="AI23" i="3"/>
  <c r="AG23" i="3"/>
  <c r="Y57" i="1"/>
  <c r="W57" i="1"/>
  <c r="U57" i="1"/>
  <c r="O57" i="1"/>
  <c r="K57" i="1"/>
  <c r="G57" i="1"/>
  <c r="E57" i="1"/>
</calcChain>
</file>

<file path=xl/sharedStrings.xml><?xml version="1.0" encoding="utf-8"?>
<sst xmlns="http://schemas.openxmlformats.org/spreadsheetml/2006/main" count="778" uniqueCount="208">
  <si>
    <t>صندوق سرمایه‌گذاری توسعه ممتاز</t>
  </si>
  <si>
    <t>صورت وضعیت پورتفوی</t>
  </si>
  <si>
    <t>برای ماه منتهی به 1399/04/31</t>
  </si>
  <si>
    <t>نام شرکت</t>
  </si>
  <si>
    <t>1399/03/31</t>
  </si>
  <si>
    <t>تغییرات طی دوره</t>
  </si>
  <si>
    <t>1399/04/31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</si>
  <si>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</si>
  <si>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</si>
  <si>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</si>
  <si>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</si>
  <si>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</si>
  <si>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</si>
  <si>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</si>
  <si>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</si>
  <si>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</si>
  <si>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</si>
  <si>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 ملت</t>
  </si>
  <si>
    <t>پتروشيمي تندگويان</t>
  </si>
  <si>
    <t>پتروشیمی پارس</t>
  </si>
  <si>
    <t>پتروشیمی پردیس</t>
  </si>
  <si>
    <t>پتروشیمی خراسان</t>
  </si>
  <si>
    <t>پتروشیمی نوری</t>
  </si>
  <si>
    <t>پتروشیمی‌شیراز</t>
  </si>
  <si>
    <t>پليمر آريا ساسول</t>
  </si>
  <si>
    <t>تامين سرمايه بانك ملت</t>
  </si>
  <si>
    <t>تامین سرمایه امید</t>
  </si>
  <si>
    <t>تامین سرمایه لوتوس پارسیان</t>
  </si>
  <si>
    <t>تراکتورسازی‌ایران‌</t>
  </si>
  <si>
    <t>توسعه‌معادن‌وفلزات‌</t>
  </si>
  <si>
    <t>ح . تامین سرمایه امید</t>
  </si>
  <si>
    <t>ح . گروه پتروشيمي س. ايرانيان</t>
  </si>
  <si>
    <t>س. نفت و گاز و پتروشیمی تأمین</t>
  </si>
  <si>
    <t>س.ص.بازنشستگی کارکنان بانکها</t>
  </si>
  <si>
    <t>سرمايه گذاري صبا تامين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</si>
  <si>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</si>
  <si>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</si>
  <si>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</si>
  <si>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</si>
  <si>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</si>
  <si>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</si>
  <si>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شيرپاستوريزه پگاه گيلان</t>
  </si>
  <si>
    <t>صنعتی دوده فام</t>
  </si>
  <si>
    <t>فولاد مبارکه اصفهان</t>
  </si>
  <si>
    <t>گروه پتروشیمی س. ایرانیان</t>
  </si>
  <si>
    <t>گسترش نفت و گاز پارسیان</t>
  </si>
  <si>
    <t>م .صنایع و معادن احیاء سپاهان</t>
  </si>
  <si>
    <t>مبین انرژی خلیج فارس</t>
  </si>
  <si>
    <t>مجتمع صنایع لاستیک یزد</t>
  </si>
  <si>
    <t>مدیریت صنعت شوینده ت.ص.بهشهر</t>
  </si>
  <si>
    <t>معدنی‌ املاح‌  ایران‌</t>
  </si>
  <si>
    <t>ملی‌ صنایع‌ مس‌ ایران‌</t>
  </si>
  <si>
    <t>نفت ایرانول</t>
  </si>
  <si>
    <t>کارخانجات‌داروپخش‌</t>
  </si>
  <si>
    <t>رايان هم افزا</t>
  </si>
  <si>
    <t>ح . صنعتي دوده فام</t>
  </si>
  <si>
    <t>لیزینگ پارسیان</t>
  </si>
  <si>
    <t>ح . تامین سرمایه لوتوس پارسیان</t>
  </si>
  <si>
    <t>سرمايه گذاري سيمان تامين</t>
  </si>
  <si>
    <t>گلتاش‌</t>
  </si>
  <si>
    <t>داروسازی کاسپین تامین</t>
  </si>
  <si>
    <t>پتروشیمی جم</t>
  </si>
  <si>
    <t>سرمایه گذاری پویا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</si>
  <si>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</si>
  <si>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</si>
  <si>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</si>
  <si>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</si>
  <si>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</si>
  <si>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</si>
  <si>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</si>
  <si>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</si>
  <si>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</si>
  <si>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</si>
  <si>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</si>
  <si>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</si>
  <si>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</si>
  <si>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</si>
  <si>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</si>
  <si>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</si>
  <si>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</si>
  <si>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</si>
  <si>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</si>
  <si>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</si>
  <si>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</si>
  <si>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</si>
  <si>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</si>
  <si>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</si>
  <si>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</si>
  <si>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</si>
  <si>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</si>
  <si>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</si>
  <si>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</si>
  <si>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</si>
  <si>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</si>
  <si>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</si>
  <si>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</si>
  <si>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</si>
  <si>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</si>
  <si>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</si>
  <si>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</si>
  <si>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</si>
  <si>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</si>
  <si>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</si>
  <si>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مرابحه پديده شيمي قرن990701</t>
  </si>
  <si>
    <t>1397/07/01</t>
  </si>
  <si>
    <t>1399/07/01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</si>
  <si>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</si>
  <si>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</si>
  <si>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</si>
  <si>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</si>
  <si>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</si>
  <si>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</si>
  <si>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</si>
  <si>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</si>
  <si>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</si>
  <si>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</si>
  <si>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</si>
  <si>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</si>
  <si>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</si>
  <si>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</si>
  <si>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</si>
  <si>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</si>
  <si>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</si>
  <si>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</si>
  <si>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</si>
  <si>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</si>
  <si>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</si>
  <si>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</si>
  <si>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8568481870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</si>
  <si>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</si>
  <si>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</si>
  <si>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</si>
  <si>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</si>
  <si>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</si>
  <si>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</si>
  <si>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</si>
  <si>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</si>
  <si>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</si>
  <si>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</si>
  <si>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</si>
  <si>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</si>
  <si>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ملت مستقل مرکزی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</si>
  <si>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</si>
  <si>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</si>
  <si>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</si>
  <si>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</si>
  <si>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</si>
  <si>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</si>
  <si>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1399/02/07</t>
  </si>
  <si>
    <t>1399/04/15</t>
  </si>
  <si>
    <t>1399/04/19</t>
  </si>
  <si>
    <t>1399/04/29</t>
  </si>
  <si>
    <t>1399/02/24</t>
  </si>
  <si>
    <t>1399/02/23</t>
  </si>
  <si>
    <t>صنایع پتروشیمی کرمانشاه</t>
  </si>
  <si>
    <t>1399/03/24</t>
  </si>
  <si>
    <t>1399/04/08</t>
  </si>
  <si>
    <t>1399/04/25</t>
  </si>
  <si>
    <t>1399/04/11</t>
  </si>
  <si>
    <t>1399/01/30</t>
  </si>
  <si>
    <t>1399/02/03</t>
  </si>
  <si>
    <t>1399/03/13</t>
  </si>
  <si>
    <t>1399/04/17</t>
  </si>
  <si>
    <t>1399/04/28</t>
  </si>
  <si>
    <t>1399/04/10</t>
  </si>
  <si>
    <t>1399/02/20</t>
  </si>
  <si>
    <t>1399/03/19</t>
  </si>
  <si>
    <t>1399/02/28</t>
  </si>
  <si>
    <t>1399/04/09</t>
  </si>
  <si>
    <t>بهای فروش</t>
  </si>
  <si>
    <t>ارزش دفتری</t>
  </si>
  <si>
    <t>سود و زیان ناشی از تغییر قیمت</t>
  </si>
  <si>
    <t>مشارکت دولتی9-شرایط خاص990909</t>
  </si>
  <si>
    <t>اجاره تامین اجتماعی-سپهر991226</t>
  </si>
  <si>
    <t>اجاره تامین اجتماعی-سپهر000523</t>
  </si>
  <si>
    <t>منفعت دولتی4-شرایط خاص14010729</t>
  </si>
  <si>
    <t>اجاره دولتی آپرورش-ملت991118</t>
  </si>
  <si>
    <t>مرابحه پدیده شیمی قرن990701</t>
  </si>
  <si>
    <t>سود و زیان ناشی از فروش</t>
  </si>
  <si>
    <t>فولاد  خوزستان</t>
  </si>
  <si>
    <t>سرمايه گذاري كشاورزي كوثر</t>
  </si>
  <si>
    <t>ایران‌ ترانسفو</t>
  </si>
  <si>
    <t>فروشگاههای زنجیره ای افق کوروش</t>
  </si>
  <si>
    <t>پالایش نفت اصفهان</t>
  </si>
  <si>
    <t>سرمايه گذاري تامين اجتماعي</t>
  </si>
  <si>
    <t>پتروشیمی زاگرس</t>
  </si>
  <si>
    <t>ح . توسعه‌معادن‌وفلزات‌</t>
  </si>
  <si>
    <t>زامیاد</t>
  </si>
  <si>
    <t>اسنادخزانه-م15بودجه97-990224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</si>
  <si>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</si>
  <si>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</si>
  <si>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</si>
  <si>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</si>
  <si>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</si>
  <si>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</si>
  <si>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</si>
  <si>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</si>
  <si>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</si>
  <si>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</si>
  <si>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1370605627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</si>
  <si>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</si>
  <si>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</si>
  <si>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</si>
  <si>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</si>
  <si>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</si>
  <si>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1399/04/01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</si>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</sst>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6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5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396875</xdr:colOff>
      <xdr:row>39</xdr:row>
      <xdr:rowOff>58195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965652-FA46-4D48-9624-C9AA6C9D9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218625" y="0"/>
          <a:ext cx="6429375" cy="748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2DE1-9AB7-4AA0-AE2C-AD6593ACBD84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5"/>
  <sheetViews>
    <sheetView rightToLeft="1" topLeftCell="A78" workbookViewId="0">
      <selection activeCell="I94" sqref="I94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" x14ac:dyDescent="0.25">
      <c r="A3" s="17" t="s">
        <v>131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" x14ac:dyDescent="0.25">
      <c r="A6" s="15" t="s">
        <v>3</v>
      </c>
      <c r="C6" s="16" t="s">
        <v>133</v>
      </c>
      <c r="D6" s="16" t="s">
        <v>133</v>
      </c>
      <c r="E6" s="16" t="s">
        <v>133</v>
      </c>
      <c r="F6" s="16" t="s">
        <v>133</v>
      </c>
      <c r="G6" s="16" t="s">
        <v>133</v>
      </c>
      <c r="H6" s="16" t="s">
        <v>133</v>
      </c>
      <c r="I6" s="16" t="s">
        <v>133</v>
      </c>
      <c r="J6" s="16" t="s">
        <v>133</v>
      </c>
      <c r="K6" s="16" t="s">
        <v>133</v>
      </c>
      <c r="M6" s="16" t="s">
        <v>134</v>
      </c>
      <c r="N6" s="16" t="s">
        <v>134</v>
      </c>
      <c r="O6" s="16" t="s">
        <v>134</v>
      </c>
      <c r="P6" s="16" t="s">
        <v>134</v>
      </c>
      <c r="Q6" s="16" t="s">
        <v>134</v>
      </c>
      <c r="R6" s="16" t="s">
        <v>134</v>
      </c>
      <c r="S6" s="16" t="s">
        <v>134</v>
      </c>
      <c r="T6" s="16" t="s">
        <v>134</v>
      </c>
      <c r="U6" s="16" t="s">
        <v>134</v>
      </c>
    </row>
    <row r="7" spans="1:21" ht="24" x14ac:dyDescent="0.25">
      <c r="A7" s="16" t="s">
        <v>3</v>
      </c>
      <c r="C7" s="16" t="s">
        <v>189</v>
      </c>
      <c r="E7" s="16" t="s">
        <v>190</v>
      </c>
      <c r="G7" s="16" t="s">
        <v>191</v>
      </c>
      <c r="I7" s="16" t="s">
        <v>121</v>
      </c>
      <c r="K7" s="16" t="s">
        <v>192</v>
      </c>
      <c r="M7" s="16" t="s">
        <v>189</v>
      </c>
      <c r="O7" s="16" t="s">
        <v>190</v>
      </c>
      <c r="Q7" s="16" t="s">
        <v>191</v>
      </c>
      <c r="S7" s="16" t="s">
        <v>121</v>
      </c>
      <c r="U7" s="16" t="s">
        <v>192</v>
      </c>
    </row>
    <row r="8" spans="1:21" x14ac:dyDescent="0.25">
      <c r="A8" s="1" t="s">
        <v>43</v>
      </c>
      <c r="C8" s="3">
        <v>0</v>
      </c>
      <c r="E8" s="3">
        <v>0</v>
      </c>
      <c r="G8" s="3">
        <v>23077043477</v>
      </c>
      <c r="I8" s="3">
        <v>23077043477</v>
      </c>
      <c r="K8" s="8">
        <v>4.2506995314932343E-2</v>
      </c>
      <c r="M8" s="11">
        <v>0</v>
      </c>
      <c r="N8" s="11"/>
      <c r="O8" s="11">
        <v>0</v>
      </c>
      <c r="P8" s="11"/>
      <c r="Q8" s="11">
        <v>82486412628</v>
      </c>
      <c r="R8" s="11"/>
      <c r="S8" s="11">
        <v>82486412628</v>
      </c>
      <c r="U8" s="8">
        <v>4.9939141725719845E-2</v>
      </c>
    </row>
    <row r="9" spans="1:21" x14ac:dyDescent="0.25">
      <c r="A9" s="1" t="s">
        <v>37</v>
      </c>
      <c r="C9" s="3">
        <v>0</v>
      </c>
      <c r="E9" s="3">
        <v>0</v>
      </c>
      <c r="G9" s="3">
        <v>0</v>
      </c>
      <c r="I9" s="3">
        <v>0</v>
      </c>
      <c r="K9" s="8">
        <v>0</v>
      </c>
      <c r="M9" s="11">
        <v>0</v>
      </c>
      <c r="N9" s="11"/>
      <c r="O9" s="11">
        <v>0</v>
      </c>
      <c r="P9" s="11"/>
      <c r="Q9" s="11">
        <v>3993599767</v>
      </c>
      <c r="R9" s="11"/>
      <c r="S9" s="11">
        <v>3993599767</v>
      </c>
      <c r="U9" s="8">
        <v>2.4178157154129396E-3</v>
      </c>
    </row>
    <row r="10" spans="1:21" x14ac:dyDescent="0.25">
      <c r="A10" s="1" t="s">
        <v>53</v>
      </c>
      <c r="C10" s="3">
        <v>0</v>
      </c>
      <c r="E10" s="3">
        <v>0</v>
      </c>
      <c r="G10" s="3">
        <v>0</v>
      </c>
      <c r="I10" s="3">
        <v>0</v>
      </c>
      <c r="K10" s="8">
        <v>0</v>
      </c>
      <c r="M10" s="11">
        <v>0</v>
      </c>
      <c r="N10" s="11"/>
      <c r="O10" s="11">
        <v>0</v>
      </c>
      <c r="P10" s="11"/>
      <c r="Q10" s="11">
        <v>822110471</v>
      </c>
      <c r="R10" s="11"/>
      <c r="S10" s="11">
        <v>822110471</v>
      </c>
      <c r="U10" s="8">
        <v>4.9772429200698463E-4</v>
      </c>
    </row>
    <row r="11" spans="1:21" x14ac:dyDescent="0.25">
      <c r="A11" s="1" t="s">
        <v>179</v>
      </c>
      <c r="C11" s="3">
        <v>0</v>
      </c>
      <c r="E11" s="3">
        <v>0</v>
      </c>
      <c r="G11" s="3">
        <v>0</v>
      </c>
      <c r="I11" s="3">
        <v>0</v>
      </c>
      <c r="K11" s="8">
        <v>0</v>
      </c>
      <c r="M11" s="11">
        <v>0</v>
      </c>
      <c r="N11" s="11"/>
      <c r="O11" s="11">
        <v>0</v>
      </c>
      <c r="P11" s="11"/>
      <c r="Q11" s="11">
        <v>16334143076</v>
      </c>
      <c r="R11" s="11"/>
      <c r="S11" s="11">
        <v>16334143076</v>
      </c>
      <c r="U11" s="8">
        <v>9.8890600288229265E-3</v>
      </c>
    </row>
    <row r="12" spans="1:21" x14ac:dyDescent="0.25">
      <c r="A12" s="1" t="s">
        <v>26</v>
      </c>
      <c r="C12" s="3">
        <v>0</v>
      </c>
      <c r="E12" s="3">
        <v>0</v>
      </c>
      <c r="G12" s="3">
        <v>0</v>
      </c>
      <c r="I12" s="3">
        <v>0</v>
      </c>
      <c r="K12" s="8">
        <v>0</v>
      </c>
      <c r="M12" s="11">
        <v>0</v>
      </c>
      <c r="N12" s="11"/>
      <c r="O12" s="11">
        <v>0</v>
      </c>
      <c r="P12" s="11"/>
      <c r="Q12" s="11">
        <v>14823553957</v>
      </c>
      <c r="R12" s="11"/>
      <c r="S12" s="11">
        <v>14823553957</v>
      </c>
      <c r="U12" s="8">
        <v>8.9745151759235541E-3</v>
      </c>
    </row>
    <row r="13" spans="1:21" x14ac:dyDescent="0.25">
      <c r="A13" s="1" t="s">
        <v>59</v>
      </c>
      <c r="C13" s="3">
        <v>0</v>
      </c>
      <c r="E13" s="3">
        <v>0</v>
      </c>
      <c r="G13" s="3">
        <v>0</v>
      </c>
      <c r="I13" s="3">
        <v>0</v>
      </c>
      <c r="K13" s="8">
        <v>0</v>
      </c>
      <c r="M13" s="11">
        <v>0</v>
      </c>
      <c r="N13" s="11"/>
      <c r="O13" s="11">
        <v>0</v>
      </c>
      <c r="P13" s="11"/>
      <c r="Q13" s="11">
        <v>4401226486</v>
      </c>
      <c r="R13" s="11"/>
      <c r="S13" s="11">
        <v>4401226486</v>
      </c>
      <c r="U13" s="8">
        <v>2.66460215990454E-3</v>
      </c>
    </row>
    <row r="14" spans="1:21" x14ac:dyDescent="0.25">
      <c r="A14" s="1" t="s">
        <v>28</v>
      </c>
      <c r="C14" s="3">
        <v>0</v>
      </c>
      <c r="E14" s="3">
        <v>0</v>
      </c>
      <c r="G14" s="3">
        <v>0</v>
      </c>
      <c r="I14" s="3">
        <v>0</v>
      </c>
      <c r="K14" s="8">
        <v>0</v>
      </c>
      <c r="M14" s="11">
        <v>0</v>
      </c>
      <c r="N14" s="11"/>
      <c r="O14" s="11">
        <v>0</v>
      </c>
      <c r="P14" s="11"/>
      <c r="Q14" s="11">
        <v>21424763539</v>
      </c>
      <c r="R14" s="11"/>
      <c r="S14" s="11">
        <v>21424763539</v>
      </c>
      <c r="U14" s="8">
        <v>1.2971036910519819E-2</v>
      </c>
    </row>
    <row r="15" spans="1:21" x14ac:dyDescent="0.25">
      <c r="A15" s="1" t="s">
        <v>180</v>
      </c>
      <c r="C15" s="3">
        <v>0</v>
      </c>
      <c r="E15" s="3">
        <v>0</v>
      </c>
      <c r="G15" s="3">
        <v>0</v>
      </c>
      <c r="I15" s="3">
        <v>0</v>
      </c>
      <c r="K15" s="8">
        <v>0</v>
      </c>
      <c r="M15" s="11">
        <v>0</v>
      </c>
      <c r="N15" s="11"/>
      <c r="O15" s="11">
        <v>0</v>
      </c>
      <c r="P15" s="11"/>
      <c r="Q15" s="11">
        <v>9963825728</v>
      </c>
      <c r="R15" s="11"/>
      <c r="S15" s="11">
        <v>9963825728</v>
      </c>
      <c r="U15" s="8">
        <v>6.0323256801697858E-3</v>
      </c>
    </row>
    <row r="16" spans="1:21" x14ac:dyDescent="0.25">
      <c r="A16" s="1" t="s">
        <v>181</v>
      </c>
      <c r="C16" s="3">
        <v>0</v>
      </c>
      <c r="E16" s="3">
        <v>0</v>
      </c>
      <c r="G16" s="3">
        <v>0</v>
      </c>
      <c r="I16" s="3">
        <v>0</v>
      </c>
      <c r="K16" s="8">
        <v>0</v>
      </c>
      <c r="M16" s="11">
        <v>0</v>
      </c>
      <c r="N16" s="11"/>
      <c r="O16" s="11">
        <v>0</v>
      </c>
      <c r="P16" s="11"/>
      <c r="Q16" s="11">
        <v>17904829457</v>
      </c>
      <c r="R16" s="11"/>
      <c r="S16" s="11">
        <v>17904829457</v>
      </c>
      <c r="U16" s="8">
        <v>1.0839989124759765E-2</v>
      </c>
    </row>
    <row r="17" spans="1:21" x14ac:dyDescent="0.25">
      <c r="A17" s="1" t="s">
        <v>23</v>
      </c>
      <c r="C17" s="3">
        <v>0</v>
      </c>
      <c r="E17" s="3">
        <v>0</v>
      </c>
      <c r="G17" s="3">
        <v>0</v>
      </c>
      <c r="I17" s="3">
        <v>0</v>
      </c>
      <c r="K17" s="8">
        <v>0</v>
      </c>
      <c r="M17" s="11">
        <v>0</v>
      </c>
      <c r="N17" s="11"/>
      <c r="O17" s="11">
        <v>0</v>
      </c>
      <c r="P17" s="11"/>
      <c r="Q17" s="11">
        <v>5586913465</v>
      </c>
      <c r="R17" s="11"/>
      <c r="S17" s="11">
        <v>5586913465</v>
      </c>
      <c r="U17" s="8">
        <v>3.3824439013518102E-3</v>
      </c>
    </row>
    <row r="18" spans="1:21" x14ac:dyDescent="0.25">
      <c r="A18" s="1" t="s">
        <v>154</v>
      </c>
      <c r="C18" s="3">
        <v>0</v>
      </c>
      <c r="E18" s="3">
        <v>0</v>
      </c>
      <c r="G18" s="3">
        <v>0</v>
      </c>
      <c r="I18" s="3">
        <v>0</v>
      </c>
      <c r="K18" s="8">
        <v>0</v>
      </c>
      <c r="M18" s="11">
        <v>0</v>
      </c>
      <c r="N18" s="11"/>
      <c r="O18" s="11">
        <v>0</v>
      </c>
      <c r="P18" s="11"/>
      <c r="Q18" s="11">
        <v>17833852684</v>
      </c>
      <c r="R18" s="11"/>
      <c r="S18" s="11">
        <v>17833852684</v>
      </c>
      <c r="U18" s="8">
        <v>1.0797018179447032E-2</v>
      </c>
    </row>
    <row r="19" spans="1:21" x14ac:dyDescent="0.25">
      <c r="A19" s="1" t="s">
        <v>182</v>
      </c>
      <c r="C19" s="3">
        <v>0</v>
      </c>
      <c r="E19" s="3">
        <v>0</v>
      </c>
      <c r="G19" s="3">
        <v>0</v>
      </c>
      <c r="I19" s="3">
        <v>0</v>
      </c>
      <c r="K19" s="8">
        <v>0</v>
      </c>
      <c r="M19" s="11">
        <v>0</v>
      </c>
      <c r="N19" s="11"/>
      <c r="O19" s="11">
        <v>0</v>
      </c>
      <c r="P19" s="11"/>
      <c r="Q19" s="11">
        <v>-115641719</v>
      </c>
      <c r="R19" s="11"/>
      <c r="S19" s="11">
        <v>-115641719</v>
      </c>
      <c r="U19" s="8">
        <v>-7.0012114850858851E-5</v>
      </c>
    </row>
    <row r="20" spans="1:21" x14ac:dyDescent="0.25">
      <c r="A20" s="1" t="s">
        <v>25</v>
      </c>
      <c r="C20" s="3">
        <v>0</v>
      </c>
      <c r="E20" s="3">
        <v>0</v>
      </c>
      <c r="G20" s="3">
        <v>0</v>
      </c>
      <c r="I20" s="3">
        <v>0</v>
      </c>
      <c r="K20" s="8">
        <v>0</v>
      </c>
      <c r="M20" s="11">
        <v>0</v>
      </c>
      <c r="N20" s="11"/>
      <c r="O20" s="11">
        <v>0</v>
      </c>
      <c r="P20" s="11"/>
      <c r="Q20" s="11">
        <v>459576454</v>
      </c>
      <c r="R20" s="11"/>
      <c r="S20" s="11">
        <v>459576454</v>
      </c>
      <c r="U20" s="8">
        <v>2.7823799022045362E-4</v>
      </c>
    </row>
    <row r="21" spans="1:21" x14ac:dyDescent="0.25">
      <c r="A21" s="1" t="s">
        <v>51</v>
      </c>
      <c r="C21" s="3">
        <v>0</v>
      </c>
      <c r="E21" s="3">
        <v>0</v>
      </c>
      <c r="G21" s="3">
        <v>0</v>
      </c>
      <c r="I21" s="3">
        <v>0</v>
      </c>
      <c r="K21" s="8">
        <v>0</v>
      </c>
      <c r="M21" s="11">
        <v>0</v>
      </c>
      <c r="N21" s="11"/>
      <c r="O21" s="11">
        <v>0</v>
      </c>
      <c r="P21" s="11"/>
      <c r="Q21" s="11">
        <v>15989002317</v>
      </c>
      <c r="R21" s="11"/>
      <c r="S21" s="11">
        <v>15989002317</v>
      </c>
      <c r="U21" s="8">
        <v>9.680103999218934E-3</v>
      </c>
    </row>
    <row r="22" spans="1:21" x14ac:dyDescent="0.25">
      <c r="A22" s="1" t="s">
        <v>183</v>
      </c>
      <c r="C22" s="3">
        <v>0</v>
      </c>
      <c r="E22" s="3">
        <v>0</v>
      </c>
      <c r="G22" s="3">
        <v>0</v>
      </c>
      <c r="I22" s="3">
        <v>0</v>
      </c>
      <c r="K22" s="8">
        <v>0</v>
      </c>
      <c r="M22" s="11">
        <v>0</v>
      </c>
      <c r="N22" s="11"/>
      <c r="O22" s="11">
        <v>0</v>
      </c>
      <c r="P22" s="11"/>
      <c r="Q22" s="11">
        <v>15517465728</v>
      </c>
      <c r="R22" s="11"/>
      <c r="S22" s="11">
        <v>15517465728</v>
      </c>
      <c r="U22" s="8">
        <v>9.3946250724879134E-3</v>
      </c>
    </row>
    <row r="23" spans="1:21" x14ac:dyDescent="0.25">
      <c r="A23" s="1" t="s">
        <v>32</v>
      </c>
      <c r="C23" s="3">
        <v>0</v>
      </c>
      <c r="E23" s="3">
        <v>0</v>
      </c>
      <c r="G23" s="3">
        <v>0</v>
      </c>
      <c r="I23" s="3">
        <v>0</v>
      </c>
      <c r="K23" s="8">
        <v>0</v>
      </c>
      <c r="M23" s="11">
        <v>0</v>
      </c>
      <c r="N23" s="11"/>
      <c r="O23" s="11">
        <v>0</v>
      </c>
      <c r="P23" s="11"/>
      <c r="Q23" s="11">
        <v>3315311821</v>
      </c>
      <c r="R23" s="11"/>
      <c r="S23" s="11">
        <v>3315311821</v>
      </c>
      <c r="U23" s="8">
        <v>2.007164836232346E-3</v>
      </c>
    </row>
    <row r="24" spans="1:21" x14ac:dyDescent="0.25">
      <c r="A24" s="1" t="s">
        <v>52</v>
      </c>
      <c r="C24" s="3">
        <v>0</v>
      </c>
      <c r="E24" s="3">
        <v>0</v>
      </c>
      <c r="G24" s="3">
        <v>0</v>
      </c>
      <c r="I24" s="3">
        <v>0</v>
      </c>
      <c r="K24" s="8">
        <v>0</v>
      </c>
      <c r="M24" s="11">
        <v>0</v>
      </c>
      <c r="N24" s="11"/>
      <c r="O24" s="11">
        <v>0</v>
      </c>
      <c r="P24" s="11"/>
      <c r="Q24" s="11">
        <v>3143317910</v>
      </c>
      <c r="R24" s="11"/>
      <c r="S24" s="11">
        <v>3143317910</v>
      </c>
      <c r="U24" s="8">
        <v>1.9030358285116948E-3</v>
      </c>
    </row>
    <row r="25" spans="1:21" x14ac:dyDescent="0.25">
      <c r="A25" s="1" t="s">
        <v>46</v>
      </c>
      <c r="C25" s="3">
        <v>0</v>
      </c>
      <c r="E25" s="3">
        <v>0</v>
      </c>
      <c r="G25" s="3">
        <v>0</v>
      </c>
      <c r="I25" s="3">
        <v>0</v>
      </c>
      <c r="K25" s="8">
        <v>0</v>
      </c>
      <c r="M25" s="11">
        <v>0</v>
      </c>
      <c r="N25" s="11"/>
      <c r="O25" s="11">
        <v>0</v>
      </c>
      <c r="P25" s="11"/>
      <c r="Q25" s="11">
        <v>2210646608</v>
      </c>
      <c r="R25" s="11"/>
      <c r="S25" s="11">
        <v>2210646608</v>
      </c>
      <c r="U25" s="8">
        <v>1.3383755062821017E-3</v>
      </c>
    </row>
    <row r="26" spans="1:21" x14ac:dyDescent="0.25">
      <c r="A26" s="1" t="s">
        <v>29</v>
      </c>
      <c r="C26" s="3">
        <v>0</v>
      </c>
      <c r="E26" s="3">
        <v>0</v>
      </c>
      <c r="G26" s="3">
        <v>0</v>
      </c>
      <c r="I26" s="3">
        <v>0</v>
      </c>
      <c r="K26" s="8">
        <v>0</v>
      </c>
      <c r="M26" s="11">
        <v>0</v>
      </c>
      <c r="N26" s="11"/>
      <c r="O26" s="11">
        <v>0</v>
      </c>
      <c r="P26" s="11"/>
      <c r="Q26" s="11">
        <v>4692918685</v>
      </c>
      <c r="R26" s="11"/>
      <c r="S26" s="11">
        <v>4692918685</v>
      </c>
      <c r="U26" s="8">
        <v>2.8411992211907666E-3</v>
      </c>
    </row>
    <row r="27" spans="1:21" x14ac:dyDescent="0.25">
      <c r="A27" s="1" t="s">
        <v>44</v>
      </c>
      <c r="C27" s="3">
        <v>0</v>
      </c>
      <c r="E27" s="3">
        <v>0</v>
      </c>
      <c r="G27" s="3">
        <v>0</v>
      </c>
      <c r="I27" s="3">
        <v>0</v>
      </c>
      <c r="K27" s="8">
        <v>0</v>
      </c>
      <c r="M27" s="11">
        <v>0</v>
      </c>
      <c r="N27" s="11"/>
      <c r="O27" s="11">
        <v>0</v>
      </c>
      <c r="P27" s="11"/>
      <c r="Q27" s="11">
        <v>17144495042</v>
      </c>
      <c r="R27" s="11"/>
      <c r="S27" s="11">
        <v>17144495042</v>
      </c>
      <c r="U27" s="8">
        <v>1.0379665455686318E-2</v>
      </c>
    </row>
    <row r="28" spans="1:21" x14ac:dyDescent="0.25">
      <c r="A28" s="1" t="s">
        <v>19</v>
      </c>
      <c r="C28" s="3">
        <v>0</v>
      </c>
      <c r="E28" s="3">
        <v>0</v>
      </c>
      <c r="G28" s="3">
        <v>0</v>
      </c>
      <c r="I28" s="3">
        <v>0</v>
      </c>
      <c r="K28" s="8">
        <v>0</v>
      </c>
      <c r="M28" s="11">
        <v>0</v>
      </c>
      <c r="N28" s="11"/>
      <c r="O28" s="11">
        <v>0</v>
      </c>
      <c r="P28" s="11"/>
      <c r="Q28" s="11">
        <v>2806964978</v>
      </c>
      <c r="R28" s="11"/>
      <c r="S28" s="11">
        <v>2806964978</v>
      </c>
      <c r="U28" s="8">
        <v>1.6994001483329254E-3</v>
      </c>
    </row>
    <row r="29" spans="1:21" x14ac:dyDescent="0.25">
      <c r="A29" s="1" t="s">
        <v>27</v>
      </c>
      <c r="C29" s="3">
        <v>0</v>
      </c>
      <c r="E29" s="3">
        <v>0</v>
      </c>
      <c r="G29" s="3">
        <v>0</v>
      </c>
      <c r="I29" s="3">
        <v>0</v>
      </c>
      <c r="K29" s="8">
        <v>0</v>
      </c>
      <c r="M29" s="11">
        <v>0</v>
      </c>
      <c r="N29" s="11"/>
      <c r="O29" s="11">
        <v>0</v>
      </c>
      <c r="P29" s="11"/>
      <c r="Q29" s="11">
        <v>1121258489</v>
      </c>
      <c r="R29" s="11"/>
      <c r="S29" s="11">
        <v>1121258489</v>
      </c>
      <c r="U29" s="8">
        <v>6.7883527491811543E-4</v>
      </c>
    </row>
    <row r="30" spans="1:21" x14ac:dyDescent="0.25">
      <c r="A30" s="1" t="s">
        <v>22</v>
      </c>
      <c r="C30" s="3">
        <v>0</v>
      </c>
      <c r="E30" s="3">
        <v>0</v>
      </c>
      <c r="G30" s="3">
        <v>0</v>
      </c>
      <c r="I30" s="3">
        <v>0</v>
      </c>
      <c r="K30" s="8">
        <v>0</v>
      </c>
      <c r="M30" s="11">
        <v>0</v>
      </c>
      <c r="N30" s="11"/>
      <c r="O30" s="11">
        <v>0</v>
      </c>
      <c r="P30" s="11"/>
      <c r="Q30" s="11">
        <v>3505671189</v>
      </c>
      <c r="R30" s="11"/>
      <c r="S30" s="11">
        <v>3505671189</v>
      </c>
      <c r="U30" s="8">
        <v>2.1224127074210555E-3</v>
      </c>
    </row>
    <row r="31" spans="1:21" x14ac:dyDescent="0.25">
      <c r="A31" s="1" t="s">
        <v>184</v>
      </c>
      <c r="C31" s="3">
        <v>0</v>
      </c>
      <c r="E31" s="3">
        <v>0</v>
      </c>
      <c r="G31" s="3">
        <v>0</v>
      </c>
      <c r="I31" s="3">
        <v>0</v>
      </c>
      <c r="K31" s="8">
        <v>0</v>
      </c>
      <c r="M31" s="11">
        <v>0</v>
      </c>
      <c r="N31" s="11"/>
      <c r="O31" s="11">
        <v>0</v>
      </c>
      <c r="P31" s="11"/>
      <c r="Q31" s="11">
        <v>7712973765</v>
      </c>
      <c r="R31" s="11"/>
      <c r="S31" s="11">
        <v>7712973765</v>
      </c>
      <c r="U31" s="8">
        <v>4.6696089417076307E-3</v>
      </c>
    </row>
    <row r="32" spans="1:21" x14ac:dyDescent="0.25">
      <c r="A32" s="1" t="s">
        <v>36</v>
      </c>
      <c r="C32" s="3">
        <v>0</v>
      </c>
      <c r="E32" s="3">
        <v>0</v>
      </c>
      <c r="G32" s="3">
        <v>0</v>
      </c>
      <c r="I32" s="3">
        <v>0</v>
      </c>
      <c r="K32" s="8">
        <v>0</v>
      </c>
      <c r="M32" s="11">
        <v>0</v>
      </c>
      <c r="N32" s="11"/>
      <c r="O32" s="11">
        <v>0</v>
      </c>
      <c r="P32" s="11"/>
      <c r="Q32" s="11">
        <v>12353821154</v>
      </c>
      <c r="R32" s="11"/>
      <c r="S32" s="11">
        <v>12353821154</v>
      </c>
      <c r="U32" s="8">
        <v>7.4792830213879615E-3</v>
      </c>
    </row>
    <row r="33" spans="1:21" x14ac:dyDescent="0.25">
      <c r="A33" s="1" t="s">
        <v>15</v>
      </c>
      <c r="C33" s="3">
        <v>0</v>
      </c>
      <c r="E33" s="3">
        <v>0</v>
      </c>
      <c r="G33" s="3">
        <v>0</v>
      </c>
      <c r="I33" s="3">
        <v>0</v>
      </c>
      <c r="K33" s="8">
        <v>0</v>
      </c>
      <c r="M33" s="11">
        <v>0</v>
      </c>
      <c r="N33" s="11"/>
      <c r="O33" s="11">
        <v>0</v>
      </c>
      <c r="P33" s="11"/>
      <c r="Q33" s="11">
        <v>35888103058</v>
      </c>
      <c r="R33" s="11"/>
      <c r="S33" s="11">
        <v>35888103058</v>
      </c>
      <c r="U33" s="8">
        <v>2.1727470110299508E-2</v>
      </c>
    </row>
    <row r="34" spans="1:21" x14ac:dyDescent="0.25">
      <c r="A34" s="1" t="s">
        <v>185</v>
      </c>
      <c r="C34" s="3">
        <v>0</v>
      </c>
      <c r="E34" s="3">
        <v>0</v>
      </c>
      <c r="G34" s="3">
        <v>0</v>
      </c>
      <c r="I34" s="3">
        <v>0</v>
      </c>
      <c r="K34" s="8">
        <v>0</v>
      </c>
      <c r="M34" s="11">
        <v>0</v>
      </c>
      <c r="N34" s="11"/>
      <c r="O34" s="11">
        <v>0</v>
      </c>
      <c r="P34" s="11"/>
      <c r="Q34" s="11">
        <v>5110624848</v>
      </c>
      <c r="R34" s="11"/>
      <c r="S34" s="11">
        <v>5110624848</v>
      </c>
      <c r="U34" s="8">
        <v>3.0940879892820431E-3</v>
      </c>
    </row>
    <row r="35" spans="1:21" x14ac:dyDescent="0.25">
      <c r="A35" s="1" t="s">
        <v>20</v>
      </c>
      <c r="C35" s="3">
        <v>0</v>
      </c>
      <c r="E35" s="3">
        <v>0</v>
      </c>
      <c r="G35" s="3">
        <v>0</v>
      </c>
      <c r="I35" s="3">
        <v>0</v>
      </c>
      <c r="K35" s="8">
        <v>0</v>
      </c>
      <c r="M35" s="11">
        <v>0</v>
      </c>
      <c r="N35" s="11"/>
      <c r="O35" s="11">
        <v>0</v>
      </c>
      <c r="P35" s="11"/>
      <c r="Q35" s="11">
        <v>21941822608</v>
      </c>
      <c r="R35" s="11"/>
      <c r="S35" s="11">
        <v>21941822608</v>
      </c>
      <c r="U35" s="8">
        <v>1.328407617728743E-2</v>
      </c>
    </row>
    <row r="36" spans="1:21" x14ac:dyDescent="0.25">
      <c r="A36" s="1" t="s">
        <v>49</v>
      </c>
      <c r="C36" s="3">
        <v>0</v>
      </c>
      <c r="E36" s="3">
        <v>0</v>
      </c>
      <c r="G36" s="3">
        <v>0</v>
      </c>
      <c r="I36" s="3">
        <v>0</v>
      </c>
      <c r="K36" s="8">
        <v>0</v>
      </c>
      <c r="M36" s="11">
        <v>0</v>
      </c>
      <c r="N36" s="11"/>
      <c r="O36" s="11">
        <v>0</v>
      </c>
      <c r="P36" s="11"/>
      <c r="Q36" s="11">
        <v>991735306</v>
      </c>
      <c r="R36" s="11"/>
      <c r="S36" s="11">
        <v>991735306</v>
      </c>
      <c r="U36" s="8">
        <v>6.0041900748054118E-4</v>
      </c>
    </row>
    <row r="37" spans="1:21" x14ac:dyDescent="0.25">
      <c r="A37" s="1" t="s">
        <v>186</v>
      </c>
      <c r="C37" s="3">
        <v>0</v>
      </c>
      <c r="E37" s="3">
        <v>0</v>
      </c>
      <c r="G37" s="3">
        <v>0</v>
      </c>
      <c r="I37" s="3">
        <v>0</v>
      </c>
      <c r="K37" s="8">
        <v>0</v>
      </c>
      <c r="M37" s="11">
        <v>0</v>
      </c>
      <c r="N37" s="11"/>
      <c r="O37" s="11">
        <v>0</v>
      </c>
      <c r="P37" s="11"/>
      <c r="Q37" s="11">
        <v>7132153224</v>
      </c>
      <c r="R37" s="11"/>
      <c r="S37" s="11">
        <v>7132153224</v>
      </c>
      <c r="U37" s="8">
        <v>4.3179670362095812E-3</v>
      </c>
    </row>
    <row r="38" spans="1:21" x14ac:dyDescent="0.25">
      <c r="A38" s="1" t="s">
        <v>187</v>
      </c>
      <c r="C38" s="3">
        <v>0</v>
      </c>
      <c r="E38" s="3">
        <v>0</v>
      </c>
      <c r="G38" s="3">
        <v>0</v>
      </c>
      <c r="I38" s="3">
        <v>0</v>
      </c>
      <c r="K38" s="8">
        <v>0</v>
      </c>
      <c r="M38" s="11">
        <v>0</v>
      </c>
      <c r="N38" s="11"/>
      <c r="O38" s="11">
        <v>0</v>
      </c>
      <c r="P38" s="11"/>
      <c r="Q38" s="11">
        <v>41571830006</v>
      </c>
      <c r="R38" s="11"/>
      <c r="S38" s="11">
        <v>41571830006</v>
      </c>
      <c r="U38" s="8">
        <v>2.5168527086150042E-2</v>
      </c>
    </row>
    <row r="39" spans="1:21" x14ac:dyDescent="0.25">
      <c r="A39" s="1" t="s">
        <v>35</v>
      </c>
      <c r="C39" s="3">
        <v>0</v>
      </c>
      <c r="E39" s="3">
        <v>0</v>
      </c>
      <c r="G39" s="3">
        <v>0</v>
      </c>
      <c r="I39" s="3">
        <v>0</v>
      </c>
      <c r="K39" s="8">
        <v>0</v>
      </c>
      <c r="M39" s="11">
        <v>0</v>
      </c>
      <c r="N39" s="11"/>
      <c r="O39" s="11">
        <v>0</v>
      </c>
      <c r="P39" s="11"/>
      <c r="Q39" s="11">
        <v>3696003334</v>
      </c>
      <c r="R39" s="11"/>
      <c r="S39" s="11">
        <v>3696003334</v>
      </c>
      <c r="U39" s="8">
        <v>2.2376440971892263E-3</v>
      </c>
    </row>
    <row r="40" spans="1:21" x14ac:dyDescent="0.25">
      <c r="A40" s="1" t="s">
        <v>17</v>
      </c>
      <c r="C40" s="3">
        <v>0</v>
      </c>
      <c r="E40" s="3">
        <v>0</v>
      </c>
      <c r="G40" s="3">
        <v>0</v>
      </c>
      <c r="I40" s="3">
        <v>0</v>
      </c>
      <c r="K40" s="8">
        <v>0</v>
      </c>
      <c r="M40" s="11">
        <v>0</v>
      </c>
      <c r="N40" s="11"/>
      <c r="O40" s="11">
        <v>0</v>
      </c>
      <c r="P40" s="11"/>
      <c r="Q40" s="11">
        <v>15889039531</v>
      </c>
      <c r="R40" s="11"/>
      <c r="S40" s="11">
        <v>15889039531</v>
      </c>
      <c r="U40" s="8">
        <v>9.6195842653827076E-3</v>
      </c>
    </row>
    <row r="41" spans="1:21" x14ac:dyDescent="0.25">
      <c r="A41" s="1" t="s">
        <v>45</v>
      </c>
      <c r="C41" s="3">
        <v>0</v>
      </c>
      <c r="E41" s="3">
        <v>0</v>
      </c>
      <c r="G41" s="3">
        <v>0</v>
      </c>
      <c r="I41" s="3">
        <v>0</v>
      </c>
      <c r="K41" s="8">
        <v>0</v>
      </c>
      <c r="M41" s="11">
        <v>0</v>
      </c>
      <c r="N41" s="11"/>
      <c r="O41" s="11">
        <v>0</v>
      </c>
      <c r="P41" s="11"/>
      <c r="Q41" s="11">
        <v>10229126941</v>
      </c>
      <c r="R41" s="11"/>
      <c r="S41" s="11">
        <v>10229126941</v>
      </c>
      <c r="U41" s="8">
        <v>6.1929450410306199E-3</v>
      </c>
    </row>
    <row r="42" spans="1:21" x14ac:dyDescent="0.25">
      <c r="A42" s="1" t="s">
        <v>33</v>
      </c>
      <c r="C42" s="3">
        <v>0</v>
      </c>
      <c r="E42" s="3">
        <v>0</v>
      </c>
      <c r="G42" s="3">
        <v>0</v>
      </c>
      <c r="I42" s="3">
        <v>0</v>
      </c>
      <c r="K42" s="8">
        <v>0</v>
      </c>
      <c r="M42" s="11">
        <v>0</v>
      </c>
      <c r="N42" s="11"/>
      <c r="O42" s="11">
        <v>0</v>
      </c>
      <c r="P42" s="11"/>
      <c r="Q42" s="11">
        <v>1211401381</v>
      </c>
      <c r="R42" s="11"/>
      <c r="S42" s="11">
        <v>1211401381</v>
      </c>
      <c r="U42" s="8">
        <v>7.3340982260096822E-4</v>
      </c>
    </row>
    <row r="43" spans="1:21" x14ac:dyDescent="0.25">
      <c r="A43" s="1" t="s">
        <v>47</v>
      </c>
      <c r="C43" s="3">
        <v>0</v>
      </c>
      <c r="E43" s="3">
        <v>0</v>
      </c>
      <c r="G43" s="3">
        <v>0</v>
      </c>
      <c r="I43" s="3">
        <v>0</v>
      </c>
      <c r="K43" s="8">
        <v>0</v>
      </c>
      <c r="M43" s="11">
        <v>0</v>
      </c>
      <c r="N43" s="11"/>
      <c r="O43" s="11">
        <v>0</v>
      </c>
      <c r="P43" s="11"/>
      <c r="Q43" s="11">
        <v>11229680329</v>
      </c>
      <c r="R43" s="11"/>
      <c r="S43" s="11">
        <v>11229680329</v>
      </c>
      <c r="U43" s="8">
        <v>6.798702714998368E-3</v>
      </c>
    </row>
    <row r="44" spans="1:21" x14ac:dyDescent="0.25">
      <c r="A44" s="1" t="s">
        <v>16</v>
      </c>
      <c r="C44" s="3">
        <v>0</v>
      </c>
      <c r="E44" s="3">
        <v>0</v>
      </c>
      <c r="G44" s="3">
        <v>0</v>
      </c>
      <c r="I44" s="3">
        <v>0</v>
      </c>
      <c r="K44" s="8">
        <v>0</v>
      </c>
      <c r="M44" s="11">
        <v>0</v>
      </c>
      <c r="N44" s="11"/>
      <c r="O44" s="11">
        <v>0</v>
      </c>
      <c r="P44" s="11"/>
      <c r="Q44" s="11">
        <v>4130873963</v>
      </c>
      <c r="R44" s="11"/>
      <c r="S44" s="11">
        <v>4130873963</v>
      </c>
      <c r="U44" s="8">
        <v>2.5009246216063119E-3</v>
      </c>
    </row>
    <row r="45" spans="1:21" x14ac:dyDescent="0.25">
      <c r="A45" s="1" t="s">
        <v>21</v>
      </c>
      <c r="C45" s="3">
        <v>0</v>
      </c>
      <c r="E45" s="3">
        <v>0</v>
      </c>
      <c r="G45" s="3">
        <v>0</v>
      </c>
      <c r="I45" s="3">
        <v>0</v>
      </c>
      <c r="K45" s="8">
        <v>0</v>
      </c>
      <c r="M45" s="11">
        <v>0</v>
      </c>
      <c r="N45" s="11"/>
      <c r="O45" s="11">
        <v>0</v>
      </c>
      <c r="P45" s="11"/>
      <c r="Q45" s="11">
        <v>5716552472</v>
      </c>
      <c r="R45" s="11"/>
      <c r="S45" s="11">
        <v>5716552472</v>
      </c>
      <c r="U45" s="8">
        <v>3.4609302912612795E-3</v>
      </c>
    </row>
    <row r="46" spans="1:21" x14ac:dyDescent="0.25">
      <c r="A46" s="1" t="s">
        <v>36</v>
      </c>
      <c r="C46" s="3">
        <v>1236951093</v>
      </c>
      <c r="E46" s="3">
        <v>8708968554</v>
      </c>
      <c r="G46" s="3">
        <v>0</v>
      </c>
      <c r="I46" s="3">
        <v>9945919647</v>
      </c>
      <c r="K46" s="8">
        <v>1.8319988011422792E-2</v>
      </c>
      <c r="M46" s="11">
        <v>1236951093</v>
      </c>
      <c r="N46" s="11"/>
      <c r="O46" s="11">
        <v>26288860762</v>
      </c>
      <c r="P46" s="11"/>
      <c r="Q46" s="11">
        <v>0</v>
      </c>
      <c r="R46" s="11"/>
      <c r="S46" s="11">
        <v>27525811855</v>
      </c>
      <c r="U46" s="8">
        <v>1.6664749690856739E-2</v>
      </c>
    </row>
    <row r="47" spans="1:21" x14ac:dyDescent="0.25">
      <c r="A47" s="1" t="s">
        <v>37</v>
      </c>
      <c r="C47" s="3">
        <v>0</v>
      </c>
      <c r="E47" s="3">
        <v>11591416445</v>
      </c>
      <c r="G47" s="3">
        <v>0</v>
      </c>
      <c r="I47" s="3">
        <v>11591416445</v>
      </c>
      <c r="K47" s="8">
        <v>2.1350927600934495E-2</v>
      </c>
      <c r="M47" s="11">
        <v>1533382970</v>
      </c>
      <c r="N47" s="11"/>
      <c r="O47" s="11">
        <v>31428778742</v>
      </c>
      <c r="P47" s="11"/>
      <c r="Q47" s="11">
        <v>0</v>
      </c>
      <c r="R47" s="11"/>
      <c r="S47" s="11">
        <v>32962161712</v>
      </c>
      <c r="U47" s="8">
        <v>1.9956038975113524E-2</v>
      </c>
    </row>
    <row r="48" spans="1:21" x14ac:dyDescent="0.25">
      <c r="A48" s="1" t="s">
        <v>28</v>
      </c>
      <c r="C48" s="3">
        <v>2842332800</v>
      </c>
      <c r="E48" s="3">
        <v>29622167471</v>
      </c>
      <c r="G48" s="3">
        <v>0</v>
      </c>
      <c r="I48" s="3">
        <v>32464500271</v>
      </c>
      <c r="K48" s="8">
        <v>5.9798316985292241E-2</v>
      </c>
      <c r="M48" s="11">
        <v>2842332800</v>
      </c>
      <c r="N48" s="11"/>
      <c r="O48" s="11">
        <v>96137130729</v>
      </c>
      <c r="P48" s="11"/>
      <c r="Q48" s="11">
        <v>0</v>
      </c>
      <c r="R48" s="11"/>
      <c r="S48" s="11">
        <v>98979463529</v>
      </c>
      <c r="U48" s="8">
        <v>5.9924408149525543E-2</v>
      </c>
    </row>
    <row r="49" spans="1:21" x14ac:dyDescent="0.25">
      <c r="A49" s="1" t="s">
        <v>29</v>
      </c>
      <c r="C49" s="3">
        <v>1486665765</v>
      </c>
      <c r="E49" s="3">
        <v>19217901951</v>
      </c>
      <c r="G49" s="3">
        <v>0</v>
      </c>
      <c r="I49" s="3">
        <v>20704567716</v>
      </c>
      <c r="K49" s="8">
        <v>3.8136989418894242E-2</v>
      </c>
      <c r="M49" s="11">
        <v>1486665765</v>
      </c>
      <c r="N49" s="11"/>
      <c r="O49" s="11">
        <v>43510167343</v>
      </c>
      <c r="P49" s="11"/>
      <c r="Q49" s="11">
        <v>0</v>
      </c>
      <c r="R49" s="11"/>
      <c r="S49" s="11">
        <v>44996833108</v>
      </c>
      <c r="U49" s="8">
        <v>2.7242101507348088E-2</v>
      </c>
    </row>
    <row r="50" spans="1:21" x14ac:dyDescent="0.25">
      <c r="A50" s="1" t="s">
        <v>23</v>
      </c>
      <c r="C50" s="3">
        <v>218765164</v>
      </c>
      <c r="E50" s="3">
        <v>28046552063</v>
      </c>
      <c r="G50" s="3">
        <v>0</v>
      </c>
      <c r="I50" s="3">
        <v>28265317227</v>
      </c>
      <c r="K50" s="8">
        <v>5.2063589000931942E-2</v>
      </c>
      <c r="M50" s="11">
        <v>218765164</v>
      </c>
      <c r="N50" s="11"/>
      <c r="O50" s="11">
        <v>54092749110</v>
      </c>
      <c r="P50" s="11"/>
      <c r="Q50" s="11">
        <v>0</v>
      </c>
      <c r="R50" s="11"/>
      <c r="S50" s="11">
        <v>54311514274</v>
      </c>
      <c r="U50" s="8">
        <v>3.2881420372827111E-2</v>
      </c>
    </row>
    <row r="51" spans="1:21" x14ac:dyDescent="0.25">
      <c r="A51" s="1" t="s">
        <v>53</v>
      </c>
      <c r="C51" s="3">
        <v>0</v>
      </c>
      <c r="E51" s="11">
        <v>-1468140191</v>
      </c>
      <c r="G51" s="3">
        <v>0</v>
      </c>
      <c r="I51" s="11">
        <v>-1468140191</v>
      </c>
      <c r="K51" s="8">
        <v>-2.7042557805421977E-3</v>
      </c>
      <c r="M51" s="11">
        <v>765410355</v>
      </c>
      <c r="N51" s="11"/>
      <c r="O51" s="11">
        <v>7395645832</v>
      </c>
      <c r="P51" s="11"/>
      <c r="Q51" s="11">
        <v>0</v>
      </c>
      <c r="R51" s="11"/>
      <c r="S51" s="11">
        <v>8161056187</v>
      </c>
      <c r="U51" s="8">
        <v>4.9408881847264495E-3</v>
      </c>
    </row>
    <row r="52" spans="1:21" x14ac:dyDescent="0.25">
      <c r="A52" s="1" t="s">
        <v>50</v>
      </c>
      <c r="C52" s="3">
        <v>0</v>
      </c>
      <c r="E52" s="3">
        <v>12365893777</v>
      </c>
      <c r="G52" s="3">
        <v>0</v>
      </c>
      <c r="I52" s="3">
        <v>12365893777</v>
      </c>
      <c r="K52" s="8">
        <v>2.2777484012099388E-2</v>
      </c>
      <c r="M52" s="11">
        <v>1020531963</v>
      </c>
      <c r="N52" s="11"/>
      <c r="O52" s="11">
        <v>23256992565</v>
      </c>
      <c r="P52" s="11"/>
      <c r="Q52" s="11">
        <v>0</v>
      </c>
      <c r="R52" s="11"/>
      <c r="S52" s="11">
        <v>24277524528</v>
      </c>
      <c r="U52" s="8">
        <v>1.4698163000749571E-2</v>
      </c>
    </row>
    <row r="53" spans="1:21" x14ac:dyDescent="0.25">
      <c r="A53" s="1" t="s">
        <v>154</v>
      </c>
      <c r="C53" s="3">
        <v>0</v>
      </c>
      <c r="E53" s="3">
        <v>0</v>
      </c>
      <c r="G53" s="3">
        <v>0</v>
      </c>
      <c r="I53" s="3">
        <v>0</v>
      </c>
      <c r="K53" s="8">
        <v>0</v>
      </c>
      <c r="M53" s="11">
        <v>845622000</v>
      </c>
      <c r="N53" s="11"/>
      <c r="O53" s="11">
        <v>0</v>
      </c>
      <c r="P53" s="11"/>
      <c r="Q53" s="11">
        <v>0</v>
      </c>
      <c r="R53" s="11"/>
      <c r="S53" s="11">
        <v>845622000</v>
      </c>
      <c r="U53" s="8">
        <v>5.11958703972681E-4</v>
      </c>
    </row>
    <row r="54" spans="1:21" x14ac:dyDescent="0.25">
      <c r="A54" s="1" t="s">
        <v>52</v>
      </c>
      <c r="C54" s="11">
        <v>0</v>
      </c>
      <c r="D54" s="11"/>
      <c r="E54" s="11">
        <v>4454795705</v>
      </c>
      <c r="F54" s="11"/>
      <c r="G54" s="11">
        <v>0</v>
      </c>
      <c r="H54" s="11"/>
      <c r="I54" s="11">
        <v>4454795705</v>
      </c>
      <c r="K54" s="8">
        <v>8.2055563291781076E-3</v>
      </c>
      <c r="M54" s="11">
        <v>1087185355</v>
      </c>
      <c r="N54" s="11"/>
      <c r="O54" s="11">
        <v>18633131678</v>
      </c>
      <c r="P54" s="11"/>
      <c r="Q54" s="11">
        <v>0</v>
      </c>
      <c r="R54" s="11"/>
      <c r="S54" s="11">
        <v>19720317033</v>
      </c>
      <c r="U54" s="8">
        <v>1.1939126406532784E-2</v>
      </c>
    </row>
    <row r="55" spans="1:21" x14ac:dyDescent="0.25">
      <c r="A55" s="1" t="s">
        <v>47</v>
      </c>
      <c r="C55" s="11">
        <v>3277617306</v>
      </c>
      <c r="D55" s="11"/>
      <c r="E55" s="11">
        <v>5447033559</v>
      </c>
      <c r="F55" s="11"/>
      <c r="G55" s="11">
        <v>0</v>
      </c>
      <c r="H55" s="11"/>
      <c r="I55" s="11">
        <v>8724650865</v>
      </c>
      <c r="K55" s="8">
        <v>1.6070459537531136E-2</v>
      </c>
      <c r="M55" s="11">
        <v>3277617306</v>
      </c>
      <c r="N55" s="11"/>
      <c r="O55" s="11">
        <v>34015045891</v>
      </c>
      <c r="P55" s="11"/>
      <c r="Q55" s="11">
        <v>0</v>
      </c>
      <c r="R55" s="11"/>
      <c r="S55" s="11">
        <v>37292663197</v>
      </c>
      <c r="U55" s="8">
        <v>2.2577822618174336E-2</v>
      </c>
    </row>
    <row r="56" spans="1:21" x14ac:dyDescent="0.25">
      <c r="A56" s="1" t="s">
        <v>16</v>
      </c>
      <c r="C56" s="11">
        <v>269997963</v>
      </c>
      <c r="D56" s="11"/>
      <c r="E56" s="11">
        <v>5589265738</v>
      </c>
      <c r="F56" s="11"/>
      <c r="G56" s="11">
        <v>0</v>
      </c>
      <c r="H56" s="11"/>
      <c r="I56" s="11">
        <v>5859263701</v>
      </c>
      <c r="K56" s="8">
        <v>1.0792530461520702E-2</v>
      </c>
      <c r="M56" s="11">
        <v>269997963</v>
      </c>
      <c r="N56" s="11"/>
      <c r="O56" s="11">
        <v>11749516515</v>
      </c>
      <c r="P56" s="11"/>
      <c r="Q56" s="11">
        <v>0</v>
      </c>
      <c r="R56" s="11"/>
      <c r="S56" s="11">
        <v>12019514478</v>
      </c>
      <c r="U56" s="8">
        <v>7.2768861909195308E-3</v>
      </c>
    </row>
    <row r="57" spans="1:21" x14ac:dyDescent="0.25">
      <c r="A57" s="1" t="s">
        <v>61</v>
      </c>
      <c r="C57" s="11">
        <v>926296651</v>
      </c>
      <c r="D57" s="11"/>
      <c r="E57" s="11">
        <v>1522688960</v>
      </c>
      <c r="F57" s="11"/>
      <c r="G57" s="11">
        <v>0</v>
      </c>
      <c r="H57" s="11"/>
      <c r="I57" s="11">
        <v>2448985611</v>
      </c>
      <c r="K57" s="8">
        <v>4.5109339936402681E-3</v>
      </c>
      <c r="M57" s="11">
        <v>926296651</v>
      </c>
      <c r="N57" s="11"/>
      <c r="O57" s="11">
        <v>1522688960</v>
      </c>
      <c r="P57" s="11"/>
      <c r="Q57" s="11">
        <v>0</v>
      </c>
      <c r="R57" s="11"/>
      <c r="S57" s="11">
        <v>2448985611</v>
      </c>
      <c r="U57" s="8">
        <v>1.4826713347752356E-3</v>
      </c>
    </row>
    <row r="58" spans="1:21" x14ac:dyDescent="0.25">
      <c r="A58" s="1" t="s">
        <v>49</v>
      </c>
      <c r="C58" s="11">
        <v>0</v>
      </c>
      <c r="D58" s="11"/>
      <c r="E58" s="11">
        <v>-1505389428</v>
      </c>
      <c r="F58" s="11"/>
      <c r="G58" s="11">
        <v>0</v>
      </c>
      <c r="H58" s="11"/>
      <c r="I58" s="11">
        <v>-1505389428</v>
      </c>
      <c r="K58" s="8">
        <v>-2.772867392086886E-3</v>
      </c>
      <c r="M58" s="11">
        <v>741983080</v>
      </c>
      <c r="N58" s="11"/>
      <c r="O58" s="11">
        <v>6730650360</v>
      </c>
      <c r="P58" s="11"/>
      <c r="Q58" s="11">
        <v>0</v>
      </c>
      <c r="R58" s="11"/>
      <c r="S58" s="11">
        <v>7472633440</v>
      </c>
      <c r="U58" s="8">
        <v>4.5241014675650787E-3</v>
      </c>
    </row>
    <row r="59" spans="1:21" x14ac:dyDescent="0.25">
      <c r="A59" s="1" t="s">
        <v>19</v>
      </c>
      <c r="C59" s="11">
        <v>1410684063</v>
      </c>
      <c r="D59" s="11"/>
      <c r="E59" s="11">
        <v>2060004726</v>
      </c>
      <c r="F59" s="11"/>
      <c r="G59" s="11">
        <v>0</v>
      </c>
      <c r="H59" s="11"/>
      <c r="I59" s="11">
        <v>3470688789</v>
      </c>
      <c r="K59" s="8">
        <v>6.3928705702984536E-3</v>
      </c>
      <c r="M59" s="11">
        <v>1410684063</v>
      </c>
      <c r="N59" s="11"/>
      <c r="O59" s="11">
        <v>14908504837</v>
      </c>
      <c r="P59" s="11"/>
      <c r="Q59" s="11">
        <v>0</v>
      </c>
      <c r="R59" s="11"/>
      <c r="S59" s="11">
        <v>16319188900</v>
      </c>
      <c r="U59" s="8">
        <v>9.8800064321048434E-3</v>
      </c>
    </row>
    <row r="60" spans="1:21" x14ac:dyDescent="0.25">
      <c r="A60" s="1" t="s">
        <v>27</v>
      </c>
      <c r="C60" s="11">
        <v>0</v>
      </c>
      <c r="D60" s="11"/>
      <c r="E60" s="11">
        <v>1378563720</v>
      </c>
      <c r="F60" s="11"/>
      <c r="G60" s="11">
        <v>0</v>
      </c>
      <c r="H60" s="11"/>
      <c r="I60" s="11">
        <v>1378563720</v>
      </c>
      <c r="K60" s="8">
        <v>2.5392594872813176E-3</v>
      </c>
      <c r="M60" s="11">
        <v>353363696</v>
      </c>
      <c r="N60" s="11"/>
      <c r="O60" s="11">
        <v>8465207040</v>
      </c>
      <c r="P60" s="11"/>
      <c r="Q60" s="11">
        <v>0</v>
      </c>
      <c r="R60" s="11"/>
      <c r="S60" s="11">
        <v>8818570736</v>
      </c>
      <c r="U60" s="8">
        <v>5.3389623790463959E-3</v>
      </c>
    </row>
    <row r="61" spans="1:21" x14ac:dyDescent="0.25">
      <c r="A61" s="1" t="s">
        <v>21</v>
      </c>
      <c r="C61" s="11">
        <v>0</v>
      </c>
      <c r="D61" s="11"/>
      <c r="E61" s="11">
        <v>20112724558</v>
      </c>
      <c r="F61" s="11"/>
      <c r="G61" s="11">
        <v>0</v>
      </c>
      <c r="H61" s="11"/>
      <c r="I61" s="11">
        <v>20112724558</v>
      </c>
      <c r="K61" s="8">
        <v>3.7046837884996311E-2</v>
      </c>
      <c r="M61" s="11">
        <v>3001843580</v>
      </c>
      <c r="N61" s="11"/>
      <c r="O61" s="11">
        <v>38320087435</v>
      </c>
      <c r="P61" s="11"/>
      <c r="Q61" s="11">
        <v>0</v>
      </c>
      <c r="R61" s="11"/>
      <c r="S61" s="11">
        <v>41321931015</v>
      </c>
      <c r="U61" s="8">
        <v>2.5017232579199609E-2</v>
      </c>
    </row>
    <row r="62" spans="1:21" x14ac:dyDescent="0.25">
      <c r="A62" s="1" t="s">
        <v>22</v>
      </c>
      <c r="C62" s="11">
        <v>1933060746</v>
      </c>
      <c r="D62" s="11"/>
      <c r="E62" s="11">
        <v>6150274512</v>
      </c>
      <c r="F62" s="11"/>
      <c r="G62" s="11">
        <v>0</v>
      </c>
      <c r="H62" s="11"/>
      <c r="I62" s="11">
        <v>8083335258</v>
      </c>
      <c r="K62" s="8">
        <v>1.4889181722229045E-2</v>
      </c>
      <c r="M62" s="11">
        <v>1933060746</v>
      </c>
      <c r="N62" s="11"/>
      <c r="O62" s="11">
        <v>22379296041</v>
      </c>
      <c r="P62" s="11"/>
      <c r="Q62" s="11">
        <v>0</v>
      </c>
      <c r="R62" s="11"/>
      <c r="S62" s="11">
        <v>24312356787</v>
      </c>
      <c r="U62" s="8">
        <v>1.4719251238962486E-2</v>
      </c>
    </row>
    <row r="63" spans="1:21" x14ac:dyDescent="0.25">
      <c r="A63" s="1" t="s">
        <v>42</v>
      </c>
      <c r="C63" s="11">
        <v>36786665</v>
      </c>
      <c r="D63" s="11"/>
      <c r="E63" s="11">
        <v>-123823968</v>
      </c>
      <c r="F63" s="11"/>
      <c r="G63" s="11">
        <v>0</v>
      </c>
      <c r="H63" s="11"/>
      <c r="I63" s="11">
        <v>-87037303</v>
      </c>
      <c r="K63" s="8">
        <v>-1.6031924689714647E-4</v>
      </c>
      <c r="M63" s="11">
        <v>36786665</v>
      </c>
      <c r="N63" s="11"/>
      <c r="O63" s="11">
        <v>37396635</v>
      </c>
      <c r="P63" s="11"/>
      <c r="Q63" s="11">
        <v>0</v>
      </c>
      <c r="R63" s="11"/>
      <c r="S63" s="11">
        <v>74183300</v>
      </c>
      <c r="U63" s="8">
        <v>4.4912249355405356E-5</v>
      </c>
    </row>
    <row r="64" spans="1:21" x14ac:dyDescent="0.25">
      <c r="A64" s="1" t="s">
        <v>48</v>
      </c>
      <c r="C64" s="11">
        <v>63115488</v>
      </c>
      <c r="D64" s="11"/>
      <c r="E64" s="11">
        <v>258208030</v>
      </c>
      <c r="F64" s="11"/>
      <c r="G64" s="11">
        <v>0</v>
      </c>
      <c r="H64" s="11"/>
      <c r="I64" s="11">
        <v>321323518</v>
      </c>
      <c r="K64" s="8">
        <v>5.9186512725585821E-4</v>
      </c>
      <c r="M64" s="11">
        <v>63115488</v>
      </c>
      <c r="N64" s="11"/>
      <c r="O64" s="11">
        <v>503189130</v>
      </c>
      <c r="P64" s="11"/>
      <c r="Q64" s="11">
        <v>0</v>
      </c>
      <c r="R64" s="11"/>
      <c r="S64" s="11">
        <v>566304618</v>
      </c>
      <c r="U64" s="8">
        <v>3.428536370683641E-4</v>
      </c>
    </row>
    <row r="65" spans="1:21" x14ac:dyDescent="0.25">
      <c r="A65" s="1" t="s">
        <v>38</v>
      </c>
      <c r="C65" s="11">
        <v>0</v>
      </c>
      <c r="D65" s="11"/>
      <c r="E65" s="11">
        <v>738207787</v>
      </c>
      <c r="F65" s="11"/>
      <c r="G65" s="11">
        <v>0</v>
      </c>
      <c r="H65" s="11"/>
      <c r="I65" s="11">
        <v>738207787</v>
      </c>
      <c r="K65" s="8">
        <v>1.359749353279583E-3</v>
      </c>
      <c r="M65" s="11">
        <v>41944136</v>
      </c>
      <c r="N65" s="11"/>
      <c r="O65" s="11">
        <v>1813274923</v>
      </c>
      <c r="P65" s="11"/>
      <c r="Q65" s="11">
        <v>0</v>
      </c>
      <c r="R65" s="11"/>
      <c r="S65" s="11">
        <v>1855219059</v>
      </c>
      <c r="U65" s="8">
        <v>1.1231916211156484E-3</v>
      </c>
    </row>
    <row r="66" spans="1:21" x14ac:dyDescent="0.25">
      <c r="A66" s="1" t="s">
        <v>41</v>
      </c>
      <c r="C66" s="11">
        <v>0</v>
      </c>
      <c r="D66" s="11"/>
      <c r="E66" s="11">
        <v>20347281</v>
      </c>
      <c r="F66" s="11"/>
      <c r="G66" s="11">
        <v>0</v>
      </c>
      <c r="H66" s="11"/>
      <c r="I66" s="11">
        <v>20347281</v>
      </c>
      <c r="K66" s="8">
        <v>3.7478881512730435E-5</v>
      </c>
      <c r="M66" s="11">
        <v>7178520</v>
      </c>
      <c r="N66" s="11"/>
      <c r="O66" s="11">
        <v>39865489</v>
      </c>
      <c r="P66" s="11"/>
      <c r="Q66" s="11">
        <v>0</v>
      </c>
      <c r="R66" s="11"/>
      <c r="S66" s="11">
        <v>47044009</v>
      </c>
      <c r="U66" s="8">
        <v>2.84815081411306E-5</v>
      </c>
    </row>
    <row r="67" spans="1:21" x14ac:dyDescent="0.25">
      <c r="A67" s="1" t="s">
        <v>18</v>
      </c>
      <c r="C67" s="11">
        <v>0</v>
      </c>
      <c r="D67" s="11"/>
      <c r="E67" s="11">
        <v>5939109666</v>
      </c>
      <c r="F67" s="11"/>
      <c r="G67" s="11">
        <v>0</v>
      </c>
      <c r="H67" s="11"/>
      <c r="I67" s="11">
        <v>5939109666</v>
      </c>
      <c r="K67" s="8">
        <v>1.0939603550131639E-2</v>
      </c>
      <c r="M67" s="11">
        <v>224826291</v>
      </c>
      <c r="N67" s="11"/>
      <c r="O67" s="11">
        <v>9854584705</v>
      </c>
      <c r="P67" s="11"/>
      <c r="Q67" s="11">
        <v>0</v>
      </c>
      <c r="R67" s="11"/>
      <c r="S67" s="11">
        <v>10079410996</v>
      </c>
      <c r="U67" s="8">
        <v>6.1023036183071753E-3</v>
      </c>
    </row>
    <row r="68" spans="1:21" x14ac:dyDescent="0.25">
      <c r="A68" s="1" t="s">
        <v>25</v>
      </c>
      <c r="C68" s="11">
        <v>0</v>
      </c>
      <c r="D68" s="11"/>
      <c r="E68" s="11">
        <v>-331460790</v>
      </c>
      <c r="F68" s="11"/>
      <c r="G68" s="11">
        <v>0</v>
      </c>
      <c r="H68" s="11"/>
      <c r="I68" s="11">
        <v>-331460790</v>
      </c>
      <c r="K68" s="8">
        <v>-6.1053757868316787E-4</v>
      </c>
      <c r="M68" s="11">
        <v>117505030</v>
      </c>
      <c r="N68" s="11"/>
      <c r="O68" s="11">
        <v>2898980340</v>
      </c>
      <c r="P68" s="11"/>
      <c r="Q68" s="11">
        <v>0</v>
      </c>
      <c r="R68" s="11"/>
      <c r="S68" s="11">
        <v>3016485370</v>
      </c>
      <c r="U68" s="8">
        <v>1.8262485372634028E-3</v>
      </c>
    </row>
    <row r="69" spans="1:21" x14ac:dyDescent="0.25">
      <c r="A69" s="1" t="s">
        <v>24</v>
      </c>
      <c r="C69" s="11">
        <v>1651748625</v>
      </c>
      <c r="D69" s="11"/>
      <c r="E69" s="11">
        <v>5219196901</v>
      </c>
      <c r="F69" s="11"/>
      <c r="G69" s="11">
        <v>0</v>
      </c>
      <c r="H69" s="11"/>
      <c r="I69" s="11">
        <v>6870945526</v>
      </c>
      <c r="K69" s="8">
        <v>1.2656008104934478E-2</v>
      </c>
      <c r="M69" s="11">
        <v>1651748625</v>
      </c>
      <c r="N69" s="11"/>
      <c r="O69" s="11">
        <v>10080663267</v>
      </c>
      <c r="P69" s="11"/>
      <c r="Q69" s="11">
        <v>0</v>
      </c>
      <c r="R69" s="11"/>
      <c r="S69" s="11">
        <v>11732411892</v>
      </c>
      <c r="U69" s="8">
        <v>7.1030677852539203E-3</v>
      </c>
    </row>
    <row r="70" spans="1:21" x14ac:dyDescent="0.25">
      <c r="A70" s="1" t="s">
        <v>32</v>
      </c>
      <c r="C70" s="11">
        <v>0</v>
      </c>
      <c r="D70" s="11"/>
      <c r="E70" s="11">
        <v>18732038388</v>
      </c>
      <c r="F70" s="11"/>
      <c r="G70" s="11">
        <v>0</v>
      </c>
      <c r="H70" s="11"/>
      <c r="I70" s="11">
        <v>18732038388</v>
      </c>
      <c r="K70" s="8">
        <v>3.4503668929316403E-2</v>
      </c>
      <c r="M70" s="11">
        <v>0</v>
      </c>
      <c r="N70" s="11"/>
      <c r="O70" s="11">
        <v>33858967998</v>
      </c>
      <c r="P70" s="11"/>
      <c r="Q70" s="11">
        <v>0</v>
      </c>
      <c r="R70" s="11"/>
      <c r="S70" s="11">
        <v>33858967998</v>
      </c>
      <c r="U70" s="8">
        <v>2.0498985804660429E-2</v>
      </c>
    </row>
    <row r="71" spans="1:21" x14ac:dyDescent="0.25">
      <c r="A71" s="1" t="s">
        <v>33</v>
      </c>
      <c r="C71" s="11">
        <v>0</v>
      </c>
      <c r="D71" s="11"/>
      <c r="E71" s="11">
        <v>1837103544</v>
      </c>
      <c r="F71" s="11"/>
      <c r="G71" s="11">
        <v>0</v>
      </c>
      <c r="H71" s="11"/>
      <c r="I71" s="11">
        <v>1837103544</v>
      </c>
      <c r="K71" s="8">
        <v>3.3838715871763489E-3</v>
      </c>
      <c r="M71" s="11">
        <v>0</v>
      </c>
      <c r="N71" s="11"/>
      <c r="O71" s="11">
        <v>10473666554</v>
      </c>
      <c r="P71" s="11"/>
      <c r="Q71" s="11">
        <v>0</v>
      </c>
      <c r="R71" s="11"/>
      <c r="S71" s="11">
        <v>10473666554</v>
      </c>
      <c r="U71" s="8">
        <v>6.340994859201695E-3</v>
      </c>
    </row>
    <row r="72" spans="1:21" x14ac:dyDescent="0.25">
      <c r="A72" s="1" t="s">
        <v>46</v>
      </c>
      <c r="C72" s="11">
        <v>0</v>
      </c>
      <c r="D72" s="11"/>
      <c r="E72" s="11">
        <v>10172711743</v>
      </c>
      <c r="F72" s="11"/>
      <c r="G72" s="11">
        <v>0</v>
      </c>
      <c r="H72" s="11"/>
      <c r="I72" s="11">
        <v>10172711743</v>
      </c>
      <c r="K72" s="8">
        <v>1.8737730022947957E-2</v>
      </c>
      <c r="M72" s="11">
        <v>0</v>
      </c>
      <c r="N72" s="11"/>
      <c r="O72" s="11">
        <v>20947335046</v>
      </c>
      <c r="P72" s="11"/>
      <c r="Q72" s="11">
        <v>0</v>
      </c>
      <c r="R72" s="11"/>
      <c r="S72" s="11">
        <v>20947335046</v>
      </c>
      <c r="U72" s="8">
        <v>1.2681990891712468E-2</v>
      </c>
    </row>
    <row r="73" spans="1:21" x14ac:dyDescent="0.25">
      <c r="A73" s="1" t="s">
        <v>60</v>
      </c>
      <c r="C73" s="11">
        <v>0</v>
      </c>
      <c r="D73" s="11"/>
      <c r="E73" s="11">
        <v>-1556064149</v>
      </c>
      <c r="F73" s="11"/>
      <c r="G73" s="11">
        <v>0</v>
      </c>
      <c r="H73" s="11"/>
      <c r="I73" s="11">
        <v>-1556064149</v>
      </c>
      <c r="K73" s="8">
        <v>-2.8662082106488194E-3</v>
      </c>
      <c r="M73" s="11">
        <v>0</v>
      </c>
      <c r="N73" s="11"/>
      <c r="O73" s="11">
        <v>-1556064149</v>
      </c>
      <c r="P73" s="11"/>
      <c r="Q73" s="11">
        <v>0</v>
      </c>
      <c r="R73" s="11"/>
      <c r="S73" s="11">
        <v>-1556064149</v>
      </c>
      <c r="U73" s="8">
        <v>-9.4207646563168037E-4</v>
      </c>
    </row>
    <row r="74" spans="1:21" x14ac:dyDescent="0.25">
      <c r="A74" s="1" t="s">
        <v>44</v>
      </c>
      <c r="C74" s="11">
        <v>0</v>
      </c>
      <c r="D74" s="11"/>
      <c r="E74" s="11">
        <v>19036754462</v>
      </c>
      <c r="F74" s="11"/>
      <c r="G74" s="11">
        <v>0</v>
      </c>
      <c r="H74" s="11"/>
      <c r="I74" s="11">
        <v>19036754462</v>
      </c>
      <c r="K74" s="8">
        <v>3.5064943805918861E-2</v>
      </c>
      <c r="M74" s="11">
        <v>0</v>
      </c>
      <c r="N74" s="11"/>
      <c r="O74" s="11">
        <v>25956987138</v>
      </c>
      <c r="P74" s="11"/>
      <c r="Q74" s="11">
        <v>0</v>
      </c>
      <c r="R74" s="11"/>
      <c r="S74" s="11">
        <v>25956987138</v>
      </c>
      <c r="U74" s="8">
        <v>1.5714947688454214E-2</v>
      </c>
    </row>
    <row r="75" spans="1:21" x14ac:dyDescent="0.25">
      <c r="A75" s="1" t="s">
        <v>62</v>
      </c>
      <c r="C75" s="11">
        <v>0</v>
      </c>
      <c r="D75" s="11"/>
      <c r="E75" s="11">
        <v>272308020</v>
      </c>
      <c r="F75" s="11"/>
      <c r="G75" s="11">
        <v>0</v>
      </c>
      <c r="H75" s="11"/>
      <c r="I75" s="11">
        <v>272308020</v>
      </c>
      <c r="K75" s="8">
        <v>5.0158053140103727E-4</v>
      </c>
      <c r="M75" s="11">
        <v>0</v>
      </c>
      <c r="N75" s="11"/>
      <c r="O75" s="11">
        <v>272308020</v>
      </c>
      <c r="P75" s="11"/>
      <c r="Q75" s="11">
        <v>0</v>
      </c>
      <c r="R75" s="11"/>
      <c r="S75" s="11">
        <v>272308020</v>
      </c>
      <c r="U75" s="8">
        <v>1.6486144045515242E-4</v>
      </c>
    </row>
    <row r="76" spans="1:21" x14ac:dyDescent="0.25">
      <c r="A76" s="1" t="s">
        <v>26</v>
      </c>
      <c r="C76" s="11">
        <v>0</v>
      </c>
      <c r="D76" s="11"/>
      <c r="E76" s="11">
        <v>35267370318</v>
      </c>
      <c r="F76" s="11"/>
      <c r="G76" s="11">
        <v>0</v>
      </c>
      <c r="H76" s="11"/>
      <c r="I76" s="11">
        <v>35267370318</v>
      </c>
      <c r="K76" s="8">
        <v>6.4961092020791783E-2</v>
      </c>
      <c r="M76" s="11">
        <v>0</v>
      </c>
      <c r="N76" s="11"/>
      <c r="O76" s="11">
        <v>67212987004</v>
      </c>
      <c r="P76" s="11"/>
      <c r="Q76" s="11">
        <v>0</v>
      </c>
      <c r="R76" s="11"/>
      <c r="S76" s="11">
        <v>67212987004</v>
      </c>
      <c r="U76" s="8">
        <v>4.069226405734535E-2</v>
      </c>
    </row>
    <row r="77" spans="1:21" x14ac:dyDescent="0.25">
      <c r="A77" s="1" t="s">
        <v>56</v>
      </c>
      <c r="C77" s="11">
        <v>0</v>
      </c>
      <c r="D77" s="11"/>
      <c r="E77" s="11">
        <v>19144371</v>
      </c>
      <c r="F77" s="11"/>
      <c r="G77" s="11">
        <v>0</v>
      </c>
      <c r="H77" s="11"/>
      <c r="I77" s="11">
        <v>19144371</v>
      </c>
      <c r="K77" s="8">
        <v>3.5263169184361918E-5</v>
      </c>
      <c r="M77" s="11">
        <v>0</v>
      </c>
      <c r="N77" s="11"/>
      <c r="O77" s="11">
        <v>19144371</v>
      </c>
      <c r="P77" s="11"/>
      <c r="Q77" s="11">
        <v>0</v>
      </c>
      <c r="R77" s="11"/>
      <c r="S77" s="11">
        <v>19144371</v>
      </c>
      <c r="U77" s="8">
        <v>1.1590435638538471E-5</v>
      </c>
    </row>
    <row r="78" spans="1:21" x14ac:dyDescent="0.25">
      <c r="A78" s="1" t="s">
        <v>40</v>
      </c>
      <c r="C78" s="11">
        <v>0</v>
      </c>
      <c r="D78" s="11"/>
      <c r="E78" s="11">
        <v>3033178781</v>
      </c>
      <c r="F78" s="11"/>
      <c r="G78" s="11">
        <v>0</v>
      </c>
      <c r="H78" s="11"/>
      <c r="I78" s="11">
        <v>3033178781</v>
      </c>
      <c r="K78" s="8">
        <v>5.5869945542122868E-3</v>
      </c>
      <c r="M78" s="11">
        <v>0</v>
      </c>
      <c r="N78" s="11"/>
      <c r="O78" s="11">
        <v>4951403000</v>
      </c>
      <c r="P78" s="11"/>
      <c r="Q78" s="11">
        <v>0</v>
      </c>
      <c r="R78" s="11"/>
      <c r="S78" s="11">
        <v>4951403000</v>
      </c>
      <c r="U78" s="8">
        <v>2.9976914776654873E-3</v>
      </c>
    </row>
    <row r="79" spans="1:21" x14ac:dyDescent="0.25">
      <c r="A79" s="1" t="s">
        <v>54</v>
      </c>
      <c r="C79" s="11">
        <v>0</v>
      </c>
      <c r="D79" s="11"/>
      <c r="E79" s="11">
        <v>3419824</v>
      </c>
      <c r="F79" s="11"/>
      <c r="G79" s="11">
        <v>0</v>
      </c>
      <c r="H79" s="11"/>
      <c r="I79" s="11">
        <v>3419824</v>
      </c>
      <c r="K79" s="8">
        <v>6.2991796540477251E-6</v>
      </c>
      <c r="M79" s="11">
        <v>0</v>
      </c>
      <c r="N79" s="11"/>
      <c r="O79" s="11">
        <v>3419824</v>
      </c>
      <c r="P79" s="11"/>
      <c r="Q79" s="11">
        <v>0</v>
      </c>
      <c r="R79" s="11"/>
      <c r="S79" s="11">
        <v>3419824</v>
      </c>
      <c r="U79" s="8">
        <v>2.0704388755905948E-6</v>
      </c>
    </row>
    <row r="80" spans="1:21" x14ac:dyDescent="0.25">
      <c r="A80" s="1" t="s">
        <v>34</v>
      </c>
      <c r="C80" s="11">
        <v>0</v>
      </c>
      <c r="D80" s="11"/>
      <c r="E80" s="11">
        <v>24941397958</v>
      </c>
      <c r="F80" s="11"/>
      <c r="G80" s="11">
        <v>0</v>
      </c>
      <c r="H80" s="11"/>
      <c r="I80" s="11">
        <v>24941397958</v>
      </c>
      <c r="K80" s="8">
        <v>4.5941062043117153E-2</v>
      </c>
      <c r="M80" s="11">
        <v>0</v>
      </c>
      <c r="N80" s="11"/>
      <c r="O80" s="11">
        <v>51970754725</v>
      </c>
      <c r="P80" s="11"/>
      <c r="Q80" s="11">
        <v>0</v>
      </c>
      <c r="R80" s="11"/>
      <c r="S80" s="11">
        <v>51970754725</v>
      </c>
      <c r="U80" s="8">
        <v>3.1464271546261906E-2</v>
      </c>
    </row>
    <row r="81" spans="1:21" x14ac:dyDescent="0.25">
      <c r="A81" s="1" t="s">
        <v>58</v>
      </c>
      <c r="C81" s="11">
        <v>0</v>
      </c>
      <c r="D81" s="11"/>
      <c r="E81" s="11">
        <v>5476937521</v>
      </c>
      <c r="F81" s="11"/>
      <c r="G81" s="11">
        <v>0</v>
      </c>
      <c r="H81" s="11"/>
      <c r="I81" s="11">
        <v>5476937521</v>
      </c>
      <c r="K81" s="8">
        <v>1.0088300859568734E-2</v>
      </c>
      <c r="M81" s="11">
        <v>0</v>
      </c>
      <c r="N81" s="11"/>
      <c r="O81" s="11">
        <v>5476937521</v>
      </c>
      <c r="P81" s="11"/>
      <c r="Q81" s="11">
        <v>0</v>
      </c>
      <c r="R81" s="11"/>
      <c r="S81" s="11">
        <v>5476937521</v>
      </c>
      <c r="U81" s="8">
        <v>3.3158619749610444E-3</v>
      </c>
    </row>
    <row r="82" spans="1:21" x14ac:dyDescent="0.25">
      <c r="A82" s="1" t="s">
        <v>35</v>
      </c>
      <c r="C82" s="11">
        <v>0</v>
      </c>
      <c r="D82" s="11"/>
      <c r="E82" s="11">
        <v>13063853684</v>
      </c>
      <c r="F82" s="11"/>
      <c r="G82" s="11">
        <v>0</v>
      </c>
      <c r="H82" s="11"/>
      <c r="I82" s="11">
        <v>13063853684</v>
      </c>
      <c r="K82" s="8">
        <v>2.4063098372813695E-2</v>
      </c>
      <c r="M82" s="11">
        <v>0</v>
      </c>
      <c r="N82" s="11"/>
      <c r="O82" s="11">
        <v>32363647437</v>
      </c>
      <c r="P82" s="11"/>
      <c r="Q82" s="11">
        <v>0</v>
      </c>
      <c r="R82" s="11"/>
      <c r="S82" s="11">
        <v>32363647437</v>
      </c>
      <c r="U82" s="8">
        <v>1.9593684882459658E-2</v>
      </c>
    </row>
    <row r="83" spans="1:21" x14ac:dyDescent="0.25">
      <c r="A83" s="1" t="s">
        <v>51</v>
      </c>
      <c r="C83" s="11">
        <v>0</v>
      </c>
      <c r="D83" s="11"/>
      <c r="E83" s="11">
        <v>70272014184</v>
      </c>
      <c r="F83" s="11"/>
      <c r="G83" s="11">
        <v>0</v>
      </c>
      <c r="H83" s="11"/>
      <c r="I83" s="11">
        <v>70272014184</v>
      </c>
      <c r="K83" s="8">
        <v>0.12943825237696618</v>
      </c>
      <c r="M83" s="11">
        <v>0</v>
      </c>
      <c r="N83" s="11"/>
      <c r="O83" s="11">
        <v>137384265875</v>
      </c>
      <c r="P83" s="11"/>
      <c r="Q83" s="11">
        <v>0</v>
      </c>
      <c r="R83" s="11"/>
      <c r="S83" s="11">
        <v>137384265875</v>
      </c>
      <c r="U83" s="8">
        <v>8.3175544987716996E-2</v>
      </c>
    </row>
    <row r="84" spans="1:21" x14ac:dyDescent="0.25">
      <c r="A84" s="1" t="s">
        <v>59</v>
      </c>
      <c r="C84" s="11">
        <v>0</v>
      </c>
      <c r="D84" s="11"/>
      <c r="E84" s="11">
        <v>-12451698625</v>
      </c>
      <c r="F84" s="11"/>
      <c r="G84" s="11">
        <v>0</v>
      </c>
      <c r="H84" s="11"/>
      <c r="I84" s="11">
        <v>-12451698625</v>
      </c>
      <c r="K84" s="8">
        <v>-2.2935533125954446E-2</v>
      </c>
      <c r="M84" s="11">
        <v>0</v>
      </c>
      <c r="N84" s="11"/>
      <c r="O84" s="11">
        <v>-12451698625</v>
      </c>
      <c r="P84" s="11"/>
      <c r="Q84" s="11">
        <v>0</v>
      </c>
      <c r="R84" s="11"/>
      <c r="S84" s="11">
        <v>-12451698625</v>
      </c>
      <c r="U84" s="8">
        <v>-7.5385402583109402E-3</v>
      </c>
    </row>
    <row r="85" spans="1:21" x14ac:dyDescent="0.25">
      <c r="A85" s="1" t="s">
        <v>43</v>
      </c>
      <c r="C85" s="11">
        <v>0</v>
      </c>
      <c r="D85" s="11"/>
      <c r="E85" s="11">
        <v>50809371696</v>
      </c>
      <c r="F85" s="11"/>
      <c r="G85" s="11">
        <v>0</v>
      </c>
      <c r="H85" s="11"/>
      <c r="I85" s="11">
        <v>50809371696</v>
      </c>
      <c r="K85" s="8">
        <v>9.3588839783097483E-2</v>
      </c>
      <c r="M85" s="11">
        <v>0</v>
      </c>
      <c r="N85" s="11"/>
      <c r="O85" s="11">
        <v>101515179636</v>
      </c>
      <c r="P85" s="11"/>
      <c r="Q85" s="11">
        <v>0</v>
      </c>
      <c r="R85" s="11"/>
      <c r="S85" s="11">
        <v>101515179636</v>
      </c>
      <c r="U85" s="8">
        <v>6.1459588090187409E-2</v>
      </c>
    </row>
    <row r="86" spans="1:21" x14ac:dyDescent="0.25">
      <c r="A86" s="1" t="s">
        <v>17</v>
      </c>
      <c r="C86" s="11">
        <v>0</v>
      </c>
      <c r="D86" s="11"/>
      <c r="E86" s="11">
        <v>6221357511</v>
      </c>
      <c r="F86" s="11"/>
      <c r="G86" s="11">
        <v>0</v>
      </c>
      <c r="H86" s="11"/>
      <c r="I86" s="11">
        <v>6221357511</v>
      </c>
      <c r="K86" s="8">
        <v>1.1459492843446972E-2</v>
      </c>
      <c r="M86" s="11">
        <v>0</v>
      </c>
      <c r="N86" s="11"/>
      <c r="O86" s="11">
        <v>27903729147</v>
      </c>
      <c r="P86" s="11"/>
      <c r="Q86" s="11">
        <v>0</v>
      </c>
      <c r="R86" s="11"/>
      <c r="S86" s="11">
        <v>27903729147</v>
      </c>
      <c r="U86" s="8">
        <v>1.6893549375610904E-2</v>
      </c>
    </row>
    <row r="87" spans="1:21" x14ac:dyDescent="0.25">
      <c r="A87" s="1" t="s">
        <v>15</v>
      </c>
      <c r="C87" s="11">
        <v>0</v>
      </c>
      <c r="D87" s="11"/>
      <c r="E87" s="11">
        <v>22276371597</v>
      </c>
      <c r="F87" s="11"/>
      <c r="G87" s="11">
        <v>0</v>
      </c>
      <c r="H87" s="11"/>
      <c r="I87" s="11">
        <v>22276371597</v>
      </c>
      <c r="K87" s="8">
        <v>4.1032189589238814E-2</v>
      </c>
      <c r="M87" s="11">
        <v>0</v>
      </c>
      <c r="N87" s="11"/>
      <c r="O87" s="11">
        <v>45420844579</v>
      </c>
      <c r="P87" s="11"/>
      <c r="Q87" s="11">
        <v>0</v>
      </c>
      <c r="R87" s="11"/>
      <c r="S87" s="11">
        <v>45420844579</v>
      </c>
      <c r="U87" s="8">
        <v>2.7498807651656902E-2</v>
      </c>
    </row>
    <row r="88" spans="1:21" x14ac:dyDescent="0.25">
      <c r="A88" s="1" t="s">
        <v>20</v>
      </c>
      <c r="C88" s="11">
        <v>0</v>
      </c>
      <c r="D88" s="11"/>
      <c r="E88" s="11">
        <v>15275832764</v>
      </c>
      <c r="F88" s="11"/>
      <c r="G88" s="11">
        <v>0</v>
      </c>
      <c r="H88" s="11"/>
      <c r="I88" s="11">
        <v>15275832764</v>
      </c>
      <c r="K88" s="8">
        <v>2.8137475772327589E-2</v>
      </c>
      <c r="M88" s="11">
        <v>0</v>
      </c>
      <c r="N88" s="11"/>
      <c r="O88" s="11">
        <v>52054027694</v>
      </c>
      <c r="P88" s="11"/>
      <c r="Q88" s="11">
        <v>0</v>
      </c>
      <c r="R88" s="11"/>
      <c r="S88" s="11">
        <v>52054027694</v>
      </c>
      <c r="U88" s="8">
        <v>3.1514686887023143E-2</v>
      </c>
    </row>
    <row r="89" spans="1:21" x14ac:dyDescent="0.25">
      <c r="A89" s="1" t="s">
        <v>45</v>
      </c>
      <c r="C89" s="11">
        <v>0</v>
      </c>
      <c r="D89" s="11"/>
      <c r="E89" s="11">
        <v>36305287033</v>
      </c>
      <c r="F89" s="11"/>
      <c r="G89" s="11">
        <v>0</v>
      </c>
      <c r="H89" s="11"/>
      <c r="I89" s="11">
        <v>36305287033</v>
      </c>
      <c r="K89" s="8">
        <v>6.6872893287092061E-2</v>
      </c>
      <c r="M89" s="11">
        <v>0</v>
      </c>
      <c r="N89" s="11"/>
      <c r="O89" s="11">
        <v>75431613028</v>
      </c>
      <c r="P89" s="11"/>
      <c r="Q89" s="11">
        <v>0</v>
      </c>
      <c r="R89" s="11"/>
      <c r="S89" s="11">
        <v>75431613028</v>
      </c>
      <c r="U89" s="8">
        <v>4.5668006324792496E-2</v>
      </c>
    </row>
    <row r="90" spans="1:21" x14ac:dyDescent="0.25">
      <c r="A90" s="1" t="s">
        <v>30</v>
      </c>
      <c r="C90" s="11">
        <v>0</v>
      </c>
      <c r="D90" s="11"/>
      <c r="E90" s="11">
        <v>12856869367</v>
      </c>
      <c r="F90" s="11"/>
      <c r="G90" s="11">
        <v>0</v>
      </c>
      <c r="H90" s="11"/>
      <c r="I90" s="11">
        <v>12856869367</v>
      </c>
      <c r="K90" s="8">
        <v>2.368184150159653E-2</v>
      </c>
      <c r="M90" s="11">
        <v>0</v>
      </c>
      <c r="N90" s="11"/>
      <c r="O90" s="11">
        <v>24007119979</v>
      </c>
      <c r="P90" s="11"/>
      <c r="Q90" s="11">
        <v>0</v>
      </c>
      <c r="R90" s="11"/>
      <c r="S90" s="11">
        <v>24007119979</v>
      </c>
      <c r="U90" s="8">
        <v>1.4534453964733057E-2</v>
      </c>
    </row>
    <row r="91" spans="1:21" x14ac:dyDescent="0.25">
      <c r="A91" s="1" t="s">
        <v>57</v>
      </c>
      <c r="C91" s="11">
        <v>0</v>
      </c>
      <c r="D91" s="11"/>
      <c r="E91" s="11">
        <v>4361192565</v>
      </c>
      <c r="F91" s="11"/>
      <c r="G91" s="11">
        <v>0</v>
      </c>
      <c r="H91" s="11"/>
      <c r="I91" s="11">
        <v>4361192565</v>
      </c>
      <c r="K91" s="8">
        <v>8.0331430719335888E-3</v>
      </c>
      <c r="M91" s="11">
        <v>0</v>
      </c>
      <c r="N91" s="11"/>
      <c r="O91" s="11">
        <v>4361192550</v>
      </c>
      <c r="P91" s="11"/>
      <c r="Q91" s="11">
        <v>0</v>
      </c>
      <c r="R91" s="11"/>
      <c r="S91" s="11">
        <v>4361192550</v>
      </c>
      <c r="U91" s="8">
        <v>2.6403647086680714E-3</v>
      </c>
    </row>
    <row r="92" spans="1:21" x14ac:dyDescent="0.25">
      <c r="A92" s="1" t="s">
        <v>31</v>
      </c>
      <c r="C92" s="11">
        <v>0</v>
      </c>
      <c r="D92" s="11"/>
      <c r="E92" s="11">
        <v>3099004945</v>
      </c>
      <c r="F92" s="11"/>
      <c r="G92" s="11">
        <v>0</v>
      </c>
      <c r="H92" s="11"/>
      <c r="I92" s="11">
        <v>3099004945</v>
      </c>
      <c r="K92" s="8">
        <v>5.7082437275536076E-3</v>
      </c>
      <c r="M92" s="11">
        <v>0</v>
      </c>
      <c r="N92" s="11"/>
      <c r="O92" s="11">
        <v>4703186233</v>
      </c>
      <c r="P92" s="11"/>
      <c r="Q92" s="11">
        <v>0</v>
      </c>
      <c r="R92" s="11"/>
      <c r="S92" s="11">
        <v>4703186233</v>
      </c>
      <c r="U92" s="8">
        <v>2.8474154272107818E-3</v>
      </c>
    </row>
    <row r="93" spans="1:21" x14ac:dyDescent="0.25">
      <c r="A93" s="1" t="s">
        <v>55</v>
      </c>
      <c r="C93" s="11">
        <v>0</v>
      </c>
      <c r="D93" s="11"/>
      <c r="E93" s="11">
        <v>128568988</v>
      </c>
      <c r="F93" s="11"/>
      <c r="G93" s="11">
        <v>0</v>
      </c>
      <c r="H93" s="11"/>
      <c r="I93" s="11">
        <v>128568988</v>
      </c>
      <c r="K93" s="8">
        <v>2.3681895716010711E-4</v>
      </c>
      <c r="M93" s="11">
        <v>0</v>
      </c>
      <c r="N93" s="11"/>
      <c r="O93" s="11">
        <v>128568988</v>
      </c>
      <c r="P93" s="11"/>
      <c r="Q93" s="11">
        <v>0</v>
      </c>
      <c r="R93" s="11"/>
      <c r="S93" s="11">
        <v>128568988</v>
      </c>
      <c r="U93" s="8">
        <v>7.7838576181271513E-5</v>
      </c>
    </row>
    <row r="94" spans="1:21" ht="23.25" thickBot="1" x14ac:dyDescent="0.3">
      <c r="C94" s="6">
        <f>SUM(C8:C93)</f>
        <v>15354022329</v>
      </c>
      <c r="E94" s="6">
        <f>SUM(E8:E93)</f>
        <v>504468833517</v>
      </c>
      <c r="G94" s="6">
        <f>SUM(G8:G93)</f>
        <v>23077043477</v>
      </c>
      <c r="I94" s="6">
        <f>SUM(I8:I93)</f>
        <v>542899899323</v>
      </c>
      <c r="K94" s="12">
        <f>SUM(K8:K93)</f>
        <v>0.99999999999999989</v>
      </c>
      <c r="M94" s="6">
        <f>SUM(M8:M93)</f>
        <v>25094799305</v>
      </c>
      <c r="O94" s="6">
        <f>SUM(O8:O93)</f>
        <v>1176471931902</v>
      </c>
      <c r="Q94" s="6">
        <f>SUM(Q8:Q93)</f>
        <v>450171960680</v>
      </c>
      <c r="S94" s="6">
        <f>SUM(S8:S93)</f>
        <v>1651738691887</v>
      </c>
      <c r="U94" s="12">
        <f>SUM(U8:U93)</f>
        <v>0.99999999999999989</v>
      </c>
    </row>
    <row r="95" spans="1:21" ht="23.25" thickTop="1" x14ac:dyDescent="0.2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workbookViewId="0">
      <selection activeCell="I25" sqref="I25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" x14ac:dyDescent="0.25">
      <c r="A3" s="17" t="s">
        <v>131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" x14ac:dyDescent="0.25">
      <c r="A6" s="15" t="s">
        <v>135</v>
      </c>
      <c r="C6" s="16" t="s">
        <v>133</v>
      </c>
      <c r="D6" s="16" t="s">
        <v>133</v>
      </c>
      <c r="E6" s="16" t="s">
        <v>133</v>
      </c>
      <c r="F6" s="16" t="s">
        <v>133</v>
      </c>
      <c r="G6" s="16" t="s">
        <v>133</v>
      </c>
      <c r="H6" s="16" t="s">
        <v>133</v>
      </c>
      <c r="I6" s="16" t="s">
        <v>133</v>
      </c>
      <c r="K6" s="16" t="s">
        <v>134</v>
      </c>
      <c r="L6" s="16" t="s">
        <v>134</v>
      </c>
      <c r="M6" s="16" t="s">
        <v>134</v>
      </c>
      <c r="N6" s="16" t="s">
        <v>134</v>
      </c>
      <c r="O6" s="16" t="s">
        <v>134</v>
      </c>
      <c r="P6" s="16" t="s">
        <v>134</v>
      </c>
      <c r="Q6" s="16" t="s">
        <v>134</v>
      </c>
    </row>
    <row r="7" spans="1:17" ht="24" x14ac:dyDescent="0.25">
      <c r="A7" s="16" t="s">
        <v>135</v>
      </c>
      <c r="C7" s="16" t="s">
        <v>193</v>
      </c>
      <c r="E7" s="16" t="s">
        <v>190</v>
      </c>
      <c r="G7" s="16" t="s">
        <v>191</v>
      </c>
      <c r="I7" s="16" t="s">
        <v>194</v>
      </c>
      <c r="K7" s="16" t="s">
        <v>193</v>
      </c>
      <c r="M7" s="16" t="s">
        <v>190</v>
      </c>
      <c r="O7" s="16" t="s">
        <v>191</v>
      </c>
      <c r="Q7" s="16" t="s">
        <v>194</v>
      </c>
    </row>
    <row r="8" spans="1:17" x14ac:dyDescent="0.25">
      <c r="A8" s="1" t="s">
        <v>91</v>
      </c>
      <c r="C8" s="3">
        <v>0</v>
      </c>
      <c r="E8" s="3">
        <v>0</v>
      </c>
      <c r="G8" s="3">
        <v>1199480266</v>
      </c>
      <c r="I8" s="3">
        <v>1199480266</v>
      </c>
      <c r="K8" s="11">
        <v>0</v>
      </c>
      <c r="L8" s="11"/>
      <c r="M8" s="11">
        <v>0</v>
      </c>
      <c r="N8" s="11"/>
      <c r="O8" s="11">
        <v>1199480266</v>
      </c>
      <c r="P8" s="11"/>
      <c r="Q8" s="11">
        <v>1199480266</v>
      </c>
    </row>
    <row r="9" spans="1:17" x14ac:dyDescent="0.25">
      <c r="A9" s="1" t="s">
        <v>100</v>
      </c>
      <c r="C9" s="3">
        <v>0</v>
      </c>
      <c r="E9" s="3">
        <v>0</v>
      </c>
      <c r="G9" s="3">
        <v>4101779089</v>
      </c>
      <c r="I9" s="3">
        <v>4101779089</v>
      </c>
      <c r="K9" s="11">
        <v>0</v>
      </c>
      <c r="L9" s="11"/>
      <c r="M9" s="11">
        <v>0</v>
      </c>
      <c r="N9" s="11"/>
      <c r="O9" s="11">
        <v>4101779089</v>
      </c>
      <c r="P9" s="11"/>
      <c r="Q9" s="11">
        <v>4101779089</v>
      </c>
    </row>
    <row r="10" spans="1:17" x14ac:dyDescent="0.25">
      <c r="A10" s="1" t="s">
        <v>188</v>
      </c>
      <c r="C10" s="3">
        <v>0</v>
      </c>
      <c r="E10" s="3">
        <v>0</v>
      </c>
      <c r="G10" s="3">
        <v>0</v>
      </c>
      <c r="I10" s="3">
        <v>0</v>
      </c>
      <c r="K10" s="11">
        <v>0</v>
      </c>
      <c r="L10" s="11"/>
      <c r="M10" s="11">
        <v>0</v>
      </c>
      <c r="N10" s="11"/>
      <c r="O10" s="11">
        <v>856575909</v>
      </c>
      <c r="P10" s="11"/>
      <c r="Q10" s="11">
        <v>856575909</v>
      </c>
    </row>
    <row r="11" spans="1:17" x14ac:dyDescent="0.25">
      <c r="A11" s="1" t="s">
        <v>109</v>
      </c>
      <c r="C11" s="3">
        <v>15004163</v>
      </c>
      <c r="E11" s="3">
        <v>33993838</v>
      </c>
      <c r="G11" s="3">
        <v>0</v>
      </c>
      <c r="I11" s="3">
        <v>48998001</v>
      </c>
      <c r="K11" s="11">
        <v>60366851</v>
      </c>
      <c r="L11" s="11"/>
      <c r="M11" s="11">
        <v>-14069120</v>
      </c>
      <c r="N11" s="11"/>
      <c r="O11" s="11">
        <v>0</v>
      </c>
      <c r="P11" s="11"/>
      <c r="Q11" s="11">
        <v>46297731</v>
      </c>
    </row>
    <row r="12" spans="1:17" x14ac:dyDescent="0.25">
      <c r="A12" s="1" t="s">
        <v>103</v>
      </c>
      <c r="C12" s="3">
        <v>1064200279</v>
      </c>
      <c r="E12" s="3">
        <v>0</v>
      </c>
      <c r="G12" s="3">
        <v>0</v>
      </c>
      <c r="I12" s="3">
        <v>1064200279</v>
      </c>
      <c r="K12" s="11">
        <v>4581383840</v>
      </c>
      <c r="L12" s="11"/>
      <c r="M12" s="11">
        <v>2460946908</v>
      </c>
      <c r="N12" s="11"/>
      <c r="O12" s="11">
        <v>0</v>
      </c>
      <c r="P12" s="11"/>
      <c r="Q12" s="11">
        <v>7042330748</v>
      </c>
    </row>
    <row r="13" spans="1:17" x14ac:dyDescent="0.25">
      <c r="A13" s="1" t="s">
        <v>72</v>
      </c>
      <c r="C13" s="3">
        <v>55346981</v>
      </c>
      <c r="E13" s="11">
        <v>-127757089</v>
      </c>
      <c r="G13" s="3">
        <v>0</v>
      </c>
      <c r="I13" s="11">
        <v>-72410108</v>
      </c>
      <c r="K13" s="11">
        <v>211204334</v>
      </c>
      <c r="L13" s="11"/>
      <c r="M13" s="11">
        <v>66375029</v>
      </c>
      <c r="N13" s="11"/>
      <c r="O13" s="11">
        <v>0</v>
      </c>
      <c r="P13" s="11"/>
      <c r="Q13" s="11">
        <v>277579363</v>
      </c>
    </row>
    <row r="14" spans="1:17" x14ac:dyDescent="0.25">
      <c r="A14" s="1" t="s">
        <v>76</v>
      </c>
      <c r="C14" s="3">
        <v>91078601</v>
      </c>
      <c r="E14" s="11">
        <v>-129919197</v>
      </c>
      <c r="F14" s="11"/>
      <c r="G14" s="11">
        <v>0</v>
      </c>
      <c r="H14" s="11"/>
      <c r="I14" s="11">
        <v>-38840596</v>
      </c>
      <c r="K14" s="11">
        <v>346186394</v>
      </c>
      <c r="L14" s="11"/>
      <c r="M14" s="11">
        <v>8129981</v>
      </c>
      <c r="N14" s="11"/>
      <c r="O14" s="11">
        <v>0</v>
      </c>
      <c r="P14" s="11"/>
      <c r="Q14" s="11">
        <v>354316375</v>
      </c>
    </row>
    <row r="15" spans="1:17" x14ac:dyDescent="0.25">
      <c r="A15" s="1" t="s">
        <v>106</v>
      </c>
      <c r="C15" s="3">
        <v>114403784</v>
      </c>
      <c r="E15" s="11">
        <v>51972579</v>
      </c>
      <c r="F15" s="11"/>
      <c r="G15" s="11">
        <v>0</v>
      </c>
      <c r="H15" s="11"/>
      <c r="I15" s="11">
        <v>166376363</v>
      </c>
      <c r="K15" s="11">
        <v>480592415</v>
      </c>
      <c r="L15" s="11"/>
      <c r="M15" s="11">
        <v>276704143</v>
      </c>
      <c r="N15" s="11"/>
      <c r="O15" s="11">
        <v>0</v>
      </c>
      <c r="P15" s="11"/>
      <c r="Q15" s="11">
        <v>757296558</v>
      </c>
    </row>
    <row r="16" spans="1:17" x14ac:dyDescent="0.25">
      <c r="A16" s="1" t="s">
        <v>79</v>
      </c>
      <c r="C16" s="3">
        <v>993791962</v>
      </c>
      <c r="E16" s="11">
        <v>0</v>
      </c>
      <c r="F16" s="11"/>
      <c r="G16" s="11">
        <v>0</v>
      </c>
      <c r="H16" s="11"/>
      <c r="I16" s="11">
        <v>993791962</v>
      </c>
      <c r="K16" s="11">
        <v>3784211953</v>
      </c>
      <c r="L16" s="11"/>
      <c r="M16" s="11">
        <v>359612040</v>
      </c>
      <c r="N16" s="11"/>
      <c r="O16" s="11">
        <v>0</v>
      </c>
      <c r="P16" s="11"/>
      <c r="Q16" s="11">
        <v>4143823993</v>
      </c>
    </row>
    <row r="17" spans="1:17" x14ac:dyDescent="0.25">
      <c r="A17" s="1" t="s">
        <v>88</v>
      </c>
      <c r="C17" s="3">
        <v>0</v>
      </c>
      <c r="E17" s="11">
        <v>37691553</v>
      </c>
      <c r="F17" s="11"/>
      <c r="G17" s="11">
        <v>0</v>
      </c>
      <c r="H17" s="11"/>
      <c r="I17" s="11">
        <v>37691553</v>
      </c>
      <c r="K17" s="11">
        <v>0</v>
      </c>
      <c r="L17" s="11"/>
      <c r="M17" s="11">
        <v>295581888</v>
      </c>
      <c r="N17" s="11"/>
      <c r="O17" s="11">
        <v>0</v>
      </c>
      <c r="P17" s="11"/>
      <c r="Q17" s="11">
        <v>295581888</v>
      </c>
    </row>
    <row r="18" spans="1:17" x14ac:dyDescent="0.25">
      <c r="A18" s="1" t="s">
        <v>94</v>
      </c>
      <c r="C18" s="3">
        <v>0</v>
      </c>
      <c r="E18" s="11">
        <v>-32033664</v>
      </c>
      <c r="F18" s="11"/>
      <c r="G18" s="11">
        <v>0</v>
      </c>
      <c r="H18" s="11"/>
      <c r="I18" s="11">
        <v>-32033664</v>
      </c>
      <c r="K18" s="11">
        <v>0</v>
      </c>
      <c r="L18" s="11"/>
      <c r="M18" s="11">
        <v>9047935215</v>
      </c>
      <c r="N18" s="11"/>
      <c r="O18" s="11">
        <v>0</v>
      </c>
      <c r="P18" s="11"/>
      <c r="Q18" s="11">
        <v>9047935215</v>
      </c>
    </row>
    <row r="19" spans="1:17" x14ac:dyDescent="0.25">
      <c r="A19" s="1" t="s">
        <v>97</v>
      </c>
      <c r="C19" s="3">
        <v>0</v>
      </c>
      <c r="E19" s="11">
        <v>701324473</v>
      </c>
      <c r="F19" s="11"/>
      <c r="G19" s="11">
        <v>0</v>
      </c>
      <c r="H19" s="11"/>
      <c r="I19" s="11">
        <v>701324473</v>
      </c>
      <c r="K19" s="11">
        <v>0</v>
      </c>
      <c r="L19" s="11"/>
      <c r="M19" s="11">
        <v>4803896345</v>
      </c>
      <c r="N19" s="11"/>
      <c r="O19" s="11">
        <v>0</v>
      </c>
      <c r="P19" s="11"/>
      <c r="Q19" s="11">
        <v>4803896345</v>
      </c>
    </row>
    <row r="20" spans="1:17" x14ac:dyDescent="0.25">
      <c r="A20" s="1" t="s">
        <v>82</v>
      </c>
      <c r="C20" s="3">
        <v>0</v>
      </c>
      <c r="E20" s="11">
        <v>-157144320</v>
      </c>
      <c r="F20" s="11"/>
      <c r="G20" s="11">
        <v>0</v>
      </c>
      <c r="H20" s="11"/>
      <c r="I20" s="11">
        <v>-157144320</v>
      </c>
      <c r="K20" s="11">
        <v>0</v>
      </c>
      <c r="L20" s="11"/>
      <c r="M20" s="11">
        <v>294782793</v>
      </c>
      <c r="N20" s="11"/>
      <c r="O20" s="11">
        <v>0</v>
      </c>
      <c r="P20" s="11"/>
      <c r="Q20" s="11">
        <v>294782793</v>
      </c>
    </row>
    <row r="21" spans="1:17" x14ac:dyDescent="0.25">
      <c r="A21" s="1" t="s">
        <v>85</v>
      </c>
      <c r="C21" s="3">
        <v>0</v>
      </c>
      <c r="E21" s="11">
        <v>-68135668</v>
      </c>
      <c r="F21" s="11"/>
      <c r="G21" s="11">
        <v>0</v>
      </c>
      <c r="H21" s="11"/>
      <c r="I21" s="11">
        <v>-68135668</v>
      </c>
      <c r="K21" s="11">
        <v>0</v>
      </c>
      <c r="L21" s="11"/>
      <c r="M21" s="11">
        <v>647501531</v>
      </c>
      <c r="N21" s="11"/>
      <c r="O21" s="11">
        <v>0</v>
      </c>
      <c r="P21" s="11"/>
      <c r="Q21" s="11">
        <v>647501531</v>
      </c>
    </row>
    <row r="22" spans="1:17" x14ac:dyDescent="0.25">
      <c r="A22" s="1" t="s">
        <v>112</v>
      </c>
      <c r="C22" s="3">
        <v>0</v>
      </c>
      <c r="E22" s="11">
        <v>-1001664640</v>
      </c>
      <c r="F22" s="11"/>
      <c r="G22" s="11">
        <v>0</v>
      </c>
      <c r="H22" s="11"/>
      <c r="I22" s="11">
        <v>-1001664640</v>
      </c>
      <c r="K22" s="11">
        <v>0</v>
      </c>
      <c r="L22" s="11"/>
      <c r="M22" s="11">
        <v>-1001664640</v>
      </c>
      <c r="N22" s="11"/>
      <c r="O22" s="11">
        <v>0</v>
      </c>
      <c r="P22" s="11"/>
      <c r="Q22" s="11">
        <v>-1001664640</v>
      </c>
    </row>
    <row r="23" spans="1:17" x14ac:dyDescent="0.25">
      <c r="A23" s="1" t="s">
        <v>100</v>
      </c>
      <c r="C23" s="3">
        <v>0</v>
      </c>
      <c r="E23" s="11">
        <v>-3462829706</v>
      </c>
      <c r="F23" s="11"/>
      <c r="G23" s="11">
        <v>0</v>
      </c>
      <c r="H23" s="11"/>
      <c r="I23" s="11">
        <v>-3462829706</v>
      </c>
      <c r="K23" s="11">
        <v>0</v>
      </c>
      <c r="L23" s="11"/>
      <c r="M23" s="11">
        <v>0</v>
      </c>
      <c r="N23" s="11"/>
      <c r="O23" s="11">
        <v>0</v>
      </c>
      <c r="P23" s="11"/>
      <c r="Q23" s="11">
        <v>0</v>
      </c>
    </row>
    <row r="24" spans="1:17" x14ac:dyDescent="0.25">
      <c r="A24" s="1" t="s">
        <v>91</v>
      </c>
      <c r="C24" s="3">
        <v>0</v>
      </c>
      <c r="E24" s="11">
        <v>-976375054</v>
      </c>
      <c r="F24" s="11"/>
      <c r="G24" s="11">
        <v>0</v>
      </c>
      <c r="H24" s="11"/>
      <c r="I24" s="11">
        <v>-976375054</v>
      </c>
      <c r="K24" s="11">
        <v>0</v>
      </c>
      <c r="L24" s="11"/>
      <c r="M24" s="11">
        <v>0</v>
      </c>
      <c r="N24" s="11"/>
      <c r="O24" s="11">
        <v>0</v>
      </c>
      <c r="P24" s="11"/>
      <c r="Q24" s="11">
        <v>0</v>
      </c>
    </row>
    <row r="25" spans="1:17" ht="23.25" thickBot="1" x14ac:dyDescent="0.3">
      <c r="C25" s="6">
        <f>SUM(C8:C24)</f>
        <v>2333825770</v>
      </c>
      <c r="E25" s="13">
        <f>SUM(E8:E24)</f>
        <v>-5130876895</v>
      </c>
      <c r="G25" s="6">
        <f>SUM(G8:G24)</f>
        <v>5301259355</v>
      </c>
      <c r="I25" s="6">
        <f>SUM(I8:I24)</f>
        <v>2504208230</v>
      </c>
      <c r="K25" s="6">
        <f>SUM(K8:K24)</f>
        <v>9463945787</v>
      </c>
      <c r="M25" s="6">
        <f>SUM(M8:M24)</f>
        <v>17245732113</v>
      </c>
      <c r="O25" s="6">
        <f>SUM(O8:O24)</f>
        <v>6157835264</v>
      </c>
      <c r="Q25" s="6">
        <f>SUM(Q8:Q24)</f>
        <v>32867513164</v>
      </c>
    </row>
    <row r="26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7" sqref="G17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" x14ac:dyDescent="0.25">
      <c r="A3" s="17" t="s">
        <v>131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" x14ac:dyDescent="0.25">
      <c r="A6" s="16" t="s">
        <v>195</v>
      </c>
      <c r="B6" s="16" t="s">
        <v>195</v>
      </c>
      <c r="C6" s="16" t="s">
        <v>195</v>
      </c>
      <c r="E6" s="16" t="s">
        <v>133</v>
      </c>
      <c r="F6" s="16" t="s">
        <v>133</v>
      </c>
      <c r="G6" s="16" t="s">
        <v>133</v>
      </c>
      <c r="I6" s="16" t="s">
        <v>134</v>
      </c>
      <c r="J6" s="16" t="s">
        <v>134</v>
      </c>
      <c r="K6" s="16" t="s">
        <v>134</v>
      </c>
    </row>
    <row r="7" spans="1:11" ht="24" x14ac:dyDescent="0.25">
      <c r="A7" s="16" t="s">
        <v>196</v>
      </c>
      <c r="C7" s="16" t="s">
        <v>118</v>
      </c>
      <c r="E7" s="16" t="s">
        <v>197</v>
      </c>
      <c r="G7" s="16" t="s">
        <v>198</v>
      </c>
      <c r="I7" s="16" t="s">
        <v>197</v>
      </c>
      <c r="K7" s="16" t="s">
        <v>198</v>
      </c>
    </row>
    <row r="8" spans="1:11" x14ac:dyDescent="0.25">
      <c r="A8" s="1" t="s">
        <v>141</v>
      </c>
      <c r="C8" s="1" t="s">
        <v>199</v>
      </c>
      <c r="E8" s="3">
        <v>0</v>
      </c>
      <c r="G8" s="8">
        <f>E8/$E$10</f>
        <v>0</v>
      </c>
      <c r="I8" s="3">
        <v>2798696578</v>
      </c>
      <c r="K8" s="7">
        <f>I8/$I$10</f>
        <v>0.35429176587982292</v>
      </c>
    </row>
    <row r="9" spans="1:11" x14ac:dyDescent="0.25">
      <c r="A9" s="1" t="s">
        <v>124</v>
      </c>
      <c r="C9" s="1" t="s">
        <v>125</v>
      </c>
      <c r="E9" s="3">
        <v>5100715284</v>
      </c>
      <c r="G9" s="14">
        <f>E9/$E$10</f>
        <v>1</v>
      </c>
      <c r="I9" s="3">
        <v>5100715284</v>
      </c>
      <c r="K9" s="7">
        <f>I9/$I$10</f>
        <v>0.64570823412017708</v>
      </c>
    </row>
    <row r="10" spans="1:11" ht="23.25" thickBot="1" x14ac:dyDescent="0.3">
      <c r="E10" s="6">
        <f>SUM(E8:E9)</f>
        <v>5100715284</v>
      </c>
      <c r="G10" s="12">
        <f>SUM(G8:G9)</f>
        <v>1</v>
      </c>
      <c r="I10" s="6">
        <f>SUM(I8:I9)</f>
        <v>7899411862</v>
      </c>
      <c r="K10" s="12">
        <f>SUM(K8:K9)</f>
        <v>1</v>
      </c>
    </row>
    <row r="11" spans="1:11" ht="23.25" thickTop="1" x14ac:dyDescent="0.2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8:C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7" t="s">
        <v>0</v>
      </c>
      <c r="B2" s="17"/>
      <c r="C2" s="17"/>
      <c r="D2" s="17"/>
      <c r="E2" s="17"/>
    </row>
    <row r="3" spans="1:5" ht="24" x14ac:dyDescent="0.25">
      <c r="A3" s="17" t="s">
        <v>131</v>
      </c>
      <c r="B3" s="17"/>
      <c r="C3" s="17"/>
      <c r="D3" s="17"/>
      <c r="E3" s="17"/>
    </row>
    <row r="4" spans="1:5" ht="24" x14ac:dyDescent="0.25">
      <c r="A4" s="17" t="s">
        <v>2</v>
      </c>
      <c r="B4" s="17"/>
      <c r="C4" s="17"/>
      <c r="D4" s="17"/>
      <c r="E4" s="17"/>
    </row>
    <row r="5" spans="1:5" ht="24" x14ac:dyDescent="0.25">
      <c r="E5" s="4" t="s">
        <v>206</v>
      </c>
    </row>
    <row r="6" spans="1:5" ht="24" x14ac:dyDescent="0.25">
      <c r="A6" s="15" t="s">
        <v>200</v>
      </c>
      <c r="C6" s="16" t="s">
        <v>133</v>
      </c>
      <c r="E6" s="16" t="s">
        <v>207</v>
      </c>
    </row>
    <row r="7" spans="1:5" ht="24" x14ac:dyDescent="0.25">
      <c r="A7" s="16" t="s">
        <v>200</v>
      </c>
      <c r="C7" s="16" t="s">
        <v>121</v>
      </c>
      <c r="E7" s="16" t="s">
        <v>121</v>
      </c>
    </row>
    <row r="8" spans="1:5" x14ac:dyDescent="0.25">
      <c r="A8" s="1" t="s">
        <v>200</v>
      </c>
      <c r="C8" s="3">
        <v>75793303</v>
      </c>
      <c r="E8" s="3">
        <v>463735517</v>
      </c>
    </row>
    <row r="9" spans="1:5" x14ac:dyDescent="0.25">
      <c r="A9" s="1" t="s">
        <v>201</v>
      </c>
      <c r="C9" s="3">
        <v>5399772</v>
      </c>
      <c r="E9" s="11">
        <v>-672990899</v>
      </c>
    </row>
    <row r="10" spans="1:5" ht="24.75" thickBot="1" x14ac:dyDescent="0.3">
      <c r="A10" s="2" t="s">
        <v>140</v>
      </c>
      <c r="C10" s="6">
        <f>SUM(C8:C9)</f>
        <v>81193075</v>
      </c>
      <c r="E10" s="13">
        <f>SUM(E8:E9)</f>
        <v>-209255382</v>
      </c>
    </row>
    <row r="11" spans="1:5" ht="23.25" thickTop="1" x14ac:dyDescent="0.2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9"/>
  <sheetViews>
    <sheetView rightToLeft="1" workbookViewId="0">
      <selection activeCell="K37" sqref="K37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x14ac:dyDescent="0.15">
      <c r="Y5" s="10"/>
    </row>
    <row r="6" spans="1:25" ht="24" x14ac:dyDescent="0.25">
      <c r="A6" s="15" t="s">
        <v>3</v>
      </c>
      <c r="C6" s="16" t="s">
        <v>205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" x14ac:dyDescent="0.2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 x14ac:dyDescent="0.2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x14ac:dyDescent="0.25">
      <c r="A9" s="1" t="s">
        <v>15</v>
      </c>
      <c r="C9" s="3">
        <v>12811509</v>
      </c>
      <c r="E9" s="3">
        <v>6256067241</v>
      </c>
      <c r="G9" s="3">
        <v>31441507340.3876</v>
      </c>
      <c r="I9" s="3">
        <v>0</v>
      </c>
      <c r="K9" s="3">
        <v>0</v>
      </c>
      <c r="M9" s="3">
        <v>0</v>
      </c>
      <c r="O9" s="3">
        <v>0</v>
      </c>
      <c r="Q9" s="3">
        <v>12811509</v>
      </c>
      <c r="S9" s="3">
        <v>4220</v>
      </c>
      <c r="U9" s="3">
        <v>6256067241</v>
      </c>
      <c r="W9" s="3">
        <v>53717878937.828201</v>
      </c>
      <c r="Y9" s="8">
        <v>1.8179744456095798E-2</v>
      </c>
    </row>
    <row r="10" spans="1:25" x14ac:dyDescent="0.25">
      <c r="A10" s="1" t="s">
        <v>16</v>
      </c>
      <c r="C10" s="3">
        <v>1569132</v>
      </c>
      <c r="E10" s="3">
        <v>15682319097</v>
      </c>
      <c r="G10" s="3">
        <v>21842569874.1105</v>
      </c>
      <c r="I10" s="3">
        <v>784566</v>
      </c>
      <c r="K10" s="3">
        <v>0</v>
      </c>
      <c r="M10" s="3">
        <v>0</v>
      </c>
      <c r="O10" s="3">
        <v>0</v>
      </c>
      <c r="Q10" s="3">
        <v>2353698</v>
      </c>
      <c r="S10" s="3">
        <v>11730</v>
      </c>
      <c r="U10" s="3">
        <v>15682319097</v>
      </c>
      <c r="W10" s="3">
        <v>27431835612.774799</v>
      </c>
      <c r="Y10" s="8">
        <v>9.2837574986730544E-3</v>
      </c>
    </row>
    <row r="11" spans="1:25" x14ac:dyDescent="0.25">
      <c r="A11" s="1" t="s">
        <v>17</v>
      </c>
      <c r="C11" s="3">
        <v>1701551</v>
      </c>
      <c r="E11" s="3">
        <v>18013850966</v>
      </c>
      <c r="G11" s="3">
        <v>39696222602.9095</v>
      </c>
      <c r="I11" s="3">
        <v>5344329</v>
      </c>
      <c r="K11" s="3">
        <v>0</v>
      </c>
      <c r="M11" s="3">
        <v>0</v>
      </c>
      <c r="O11" s="3">
        <v>0</v>
      </c>
      <c r="Q11" s="3">
        <v>7045880</v>
      </c>
      <c r="S11" s="3">
        <v>6559</v>
      </c>
      <c r="U11" s="3">
        <v>18013850966</v>
      </c>
      <c r="W11" s="3">
        <v>45917580113.625504</v>
      </c>
      <c r="Y11" s="8">
        <v>1.5539888934821101E-2</v>
      </c>
    </row>
    <row r="12" spans="1:25" x14ac:dyDescent="0.25">
      <c r="A12" s="1" t="s">
        <v>18</v>
      </c>
      <c r="C12" s="3">
        <v>560000</v>
      </c>
      <c r="E12" s="3">
        <v>2463935712</v>
      </c>
      <c r="G12" s="3">
        <v>6894463919</v>
      </c>
      <c r="I12" s="3">
        <v>0</v>
      </c>
      <c r="K12" s="3">
        <v>0</v>
      </c>
      <c r="M12" s="3">
        <v>0</v>
      </c>
      <c r="O12" s="3">
        <v>0</v>
      </c>
      <c r="Q12" s="3">
        <v>560000</v>
      </c>
      <c r="S12" s="3">
        <v>23065</v>
      </c>
      <c r="U12" s="3">
        <v>2463935712</v>
      </c>
      <c r="W12" s="3">
        <v>12833573585</v>
      </c>
      <c r="Y12" s="8">
        <v>4.3432669503542746E-3</v>
      </c>
    </row>
    <row r="13" spans="1:25" x14ac:dyDescent="0.25">
      <c r="A13" s="1" t="s">
        <v>19</v>
      </c>
      <c r="C13" s="3">
        <v>173208</v>
      </c>
      <c r="E13" s="3">
        <v>5351980074</v>
      </c>
      <c r="G13" s="3">
        <v>24967876820.796001</v>
      </c>
      <c r="I13" s="3">
        <v>0</v>
      </c>
      <c r="K13" s="3">
        <v>0</v>
      </c>
      <c r="M13" s="3">
        <v>0</v>
      </c>
      <c r="O13" s="3">
        <v>0</v>
      </c>
      <c r="Q13" s="3">
        <v>173208</v>
      </c>
      <c r="S13" s="3">
        <v>157050</v>
      </c>
      <c r="U13" s="3">
        <v>5351980074</v>
      </c>
      <c r="W13" s="3">
        <v>27027881546.084999</v>
      </c>
      <c r="Y13" s="8">
        <v>9.1470473036759509E-3</v>
      </c>
    </row>
    <row r="14" spans="1:25" x14ac:dyDescent="0.25">
      <c r="A14" s="1" t="s">
        <v>20</v>
      </c>
      <c r="C14" s="3">
        <v>701068</v>
      </c>
      <c r="E14" s="3">
        <v>17991488846</v>
      </c>
      <c r="G14" s="3">
        <v>57613503323.929497</v>
      </c>
      <c r="I14" s="3">
        <v>0</v>
      </c>
      <c r="K14" s="3">
        <v>0</v>
      </c>
      <c r="M14" s="3">
        <v>0</v>
      </c>
      <c r="O14" s="3">
        <v>0</v>
      </c>
      <c r="Q14" s="3">
        <v>701068</v>
      </c>
      <c r="S14" s="3">
        <v>104640</v>
      </c>
      <c r="U14" s="3">
        <v>17991488846</v>
      </c>
      <c r="W14" s="3">
        <v>72889336087.727997</v>
      </c>
      <c r="Y14" s="8">
        <v>2.4667941658363439E-2</v>
      </c>
    </row>
    <row r="15" spans="1:25" x14ac:dyDescent="0.25">
      <c r="A15" s="1" t="s">
        <v>21</v>
      </c>
      <c r="C15" s="3">
        <v>810674</v>
      </c>
      <c r="E15" s="3">
        <v>36742179346</v>
      </c>
      <c r="G15" s="3">
        <v>54949542223.954498</v>
      </c>
      <c r="I15" s="3">
        <v>0</v>
      </c>
      <c r="K15" s="3">
        <v>0</v>
      </c>
      <c r="M15" s="3">
        <v>0</v>
      </c>
      <c r="O15" s="3">
        <v>0</v>
      </c>
      <c r="Q15" s="3">
        <v>810674</v>
      </c>
      <c r="S15" s="3">
        <v>93190</v>
      </c>
      <c r="U15" s="3">
        <v>36742179346</v>
      </c>
      <c r="W15" s="3">
        <v>75062266781.740295</v>
      </c>
      <c r="Y15" s="8">
        <v>2.5403326701836038E-2</v>
      </c>
    </row>
    <row r="16" spans="1:25" x14ac:dyDescent="0.25">
      <c r="A16" s="1" t="s">
        <v>22</v>
      </c>
      <c r="C16" s="3">
        <v>223626</v>
      </c>
      <c r="E16" s="3">
        <v>18132971004</v>
      </c>
      <c r="G16" s="3">
        <v>34361992533.228798</v>
      </c>
      <c r="I16" s="3">
        <v>0</v>
      </c>
      <c r="K16" s="3">
        <v>0</v>
      </c>
      <c r="M16" s="3">
        <v>0</v>
      </c>
      <c r="O16" s="3">
        <v>0</v>
      </c>
      <c r="Q16" s="3">
        <v>223626</v>
      </c>
      <c r="S16" s="3">
        <v>182330</v>
      </c>
      <c r="U16" s="3">
        <v>18132971004</v>
      </c>
      <c r="W16" s="3">
        <v>40512267045.480797</v>
      </c>
      <c r="Y16" s="8">
        <v>1.3710568562775211E-2</v>
      </c>
    </row>
    <row r="17" spans="1:25" x14ac:dyDescent="0.25">
      <c r="A17" s="1" t="s">
        <v>23</v>
      </c>
      <c r="C17" s="3">
        <v>1274382</v>
      </c>
      <c r="E17" s="3">
        <v>26293273297</v>
      </c>
      <c r="G17" s="3">
        <v>53851912381.325203</v>
      </c>
      <c r="I17" s="3">
        <v>0</v>
      </c>
      <c r="K17" s="3">
        <v>0</v>
      </c>
      <c r="M17" s="3">
        <v>0</v>
      </c>
      <c r="O17" s="3">
        <v>0</v>
      </c>
      <c r="Q17" s="3">
        <v>1274382</v>
      </c>
      <c r="S17" s="3">
        <v>64680</v>
      </c>
      <c r="U17" s="3">
        <v>26293273297</v>
      </c>
      <c r="W17" s="3">
        <v>81898464444.488998</v>
      </c>
      <c r="Y17" s="8">
        <v>2.7716901418811921E-2</v>
      </c>
    </row>
    <row r="18" spans="1:25" x14ac:dyDescent="0.25">
      <c r="A18" s="1" t="s">
        <v>24</v>
      </c>
      <c r="C18" s="3">
        <v>193000</v>
      </c>
      <c r="E18" s="3">
        <v>12584116836</v>
      </c>
      <c r="G18" s="3">
        <v>17445583202.8125</v>
      </c>
      <c r="I18" s="3">
        <v>0</v>
      </c>
      <c r="K18" s="3">
        <v>0</v>
      </c>
      <c r="M18" s="3">
        <v>0</v>
      </c>
      <c r="O18" s="3">
        <v>0</v>
      </c>
      <c r="Q18" s="3">
        <v>193000</v>
      </c>
      <c r="S18" s="3">
        <v>118192</v>
      </c>
      <c r="U18" s="3">
        <v>12584116836</v>
      </c>
      <c r="W18" s="3">
        <v>22664780103.400002</v>
      </c>
      <c r="Y18" s="8">
        <v>7.6704426641696277E-3</v>
      </c>
    </row>
    <row r="19" spans="1:25" x14ac:dyDescent="0.25">
      <c r="A19" s="1" t="s">
        <v>25</v>
      </c>
      <c r="C19" s="3">
        <v>240000</v>
      </c>
      <c r="E19" s="3">
        <v>903693761</v>
      </c>
      <c r="G19" s="3">
        <v>4294682610</v>
      </c>
      <c r="I19" s="3">
        <v>0</v>
      </c>
      <c r="K19" s="3">
        <v>0</v>
      </c>
      <c r="M19" s="3">
        <v>0</v>
      </c>
      <c r="O19" s="3">
        <v>0</v>
      </c>
      <c r="Q19" s="3">
        <v>240000</v>
      </c>
      <c r="S19" s="3">
        <v>16620</v>
      </c>
      <c r="U19" s="3">
        <v>903693761</v>
      </c>
      <c r="W19" s="3">
        <v>3963221820</v>
      </c>
      <c r="Y19" s="8">
        <v>1.3412733587975852E-3</v>
      </c>
    </row>
    <row r="20" spans="1:25" x14ac:dyDescent="0.25">
      <c r="A20" s="1" t="s">
        <v>26</v>
      </c>
      <c r="C20" s="3">
        <v>4603759</v>
      </c>
      <c r="E20" s="3">
        <v>13639400090</v>
      </c>
      <c r="G20" s="3">
        <v>45788116328.079102</v>
      </c>
      <c r="I20" s="3">
        <v>0</v>
      </c>
      <c r="K20" s="3">
        <v>0</v>
      </c>
      <c r="M20" s="3">
        <v>0</v>
      </c>
      <c r="O20" s="3">
        <v>0</v>
      </c>
      <c r="Q20" s="3">
        <v>4603759</v>
      </c>
      <c r="S20" s="3">
        <v>17720</v>
      </c>
      <c r="U20" s="3">
        <v>13639400090</v>
      </c>
      <c r="W20" s="3">
        <v>81055486646.709503</v>
      </c>
      <c r="Y20" s="8">
        <v>2.7431612400540546E-2</v>
      </c>
    </row>
    <row r="21" spans="1:25" x14ac:dyDescent="0.25">
      <c r="A21" s="1" t="s">
        <v>27</v>
      </c>
      <c r="C21" s="3">
        <v>480000</v>
      </c>
      <c r="E21" s="3">
        <v>1382415269</v>
      </c>
      <c r="G21" s="3">
        <v>9509824680</v>
      </c>
      <c r="I21" s="3">
        <v>0</v>
      </c>
      <c r="K21" s="3">
        <v>0</v>
      </c>
      <c r="M21" s="3">
        <v>0</v>
      </c>
      <c r="O21" s="3">
        <v>0</v>
      </c>
      <c r="Q21" s="3">
        <v>480000</v>
      </c>
      <c r="S21" s="3">
        <v>22200</v>
      </c>
      <c r="U21" s="3">
        <v>1081695269</v>
      </c>
      <c r="W21" s="3">
        <v>10587668400</v>
      </c>
      <c r="Y21" s="8">
        <v>3.5831851462462564E-3</v>
      </c>
    </row>
    <row r="22" spans="1:25" x14ac:dyDescent="0.25">
      <c r="A22" s="1" t="s">
        <v>28</v>
      </c>
      <c r="C22" s="3">
        <v>3486941</v>
      </c>
      <c r="E22" s="3">
        <v>6534432957</v>
      </c>
      <c r="G22" s="3">
        <v>104353179444.026</v>
      </c>
      <c r="I22" s="3">
        <v>0</v>
      </c>
      <c r="K22" s="3">
        <v>0</v>
      </c>
      <c r="M22" s="3">
        <v>0</v>
      </c>
      <c r="O22" s="3">
        <v>0</v>
      </c>
      <c r="Q22" s="3">
        <v>3486941</v>
      </c>
      <c r="S22" s="3">
        <v>38670</v>
      </c>
      <c r="U22" s="3">
        <v>6534432957</v>
      </c>
      <c r="W22" s="3">
        <v>133975346915.686</v>
      </c>
      <c r="Y22" s="8">
        <v>4.5341283358617021E-2</v>
      </c>
    </row>
    <row r="23" spans="1:25" x14ac:dyDescent="0.25">
      <c r="A23" s="1" t="s">
        <v>29</v>
      </c>
      <c r="C23" s="3">
        <v>3165619</v>
      </c>
      <c r="E23" s="3">
        <v>16435794125</v>
      </c>
      <c r="G23" s="3">
        <v>41329497811.655296</v>
      </c>
      <c r="I23" s="3">
        <v>0</v>
      </c>
      <c r="K23" s="3">
        <v>0</v>
      </c>
      <c r="M23" s="3">
        <v>0</v>
      </c>
      <c r="O23" s="3">
        <v>0</v>
      </c>
      <c r="Q23" s="3">
        <v>3165619</v>
      </c>
      <c r="S23" s="3">
        <v>19250</v>
      </c>
      <c r="U23" s="3">
        <v>16435794125</v>
      </c>
      <c r="W23" s="3">
        <v>60547399762.128098</v>
      </c>
      <c r="Y23" s="8">
        <v>2.0491059530301451E-2</v>
      </c>
    </row>
    <row r="24" spans="1:25" x14ac:dyDescent="0.25">
      <c r="A24" s="1" t="s">
        <v>30</v>
      </c>
      <c r="C24" s="3">
        <v>1644199</v>
      </c>
      <c r="E24" s="3">
        <v>3225918438</v>
      </c>
      <c r="G24" s="3">
        <v>14376169050.43</v>
      </c>
      <c r="I24" s="3">
        <v>0</v>
      </c>
      <c r="K24" s="3">
        <v>0</v>
      </c>
      <c r="M24" s="3">
        <v>0</v>
      </c>
      <c r="O24" s="3">
        <v>0</v>
      </c>
      <c r="Q24" s="3">
        <v>1644199</v>
      </c>
      <c r="S24" s="3">
        <v>16670</v>
      </c>
      <c r="U24" s="3">
        <v>3225918438</v>
      </c>
      <c r="W24" s="3">
        <v>27233038417.121399</v>
      </c>
      <c r="Y24" s="8">
        <v>9.216478553803505E-3</v>
      </c>
    </row>
    <row r="25" spans="1:25" x14ac:dyDescent="0.25">
      <c r="A25" s="1" t="s">
        <v>31</v>
      </c>
      <c r="C25" s="3">
        <v>406544</v>
      </c>
      <c r="E25" s="3">
        <v>543955872</v>
      </c>
      <c r="G25" s="3">
        <v>2148137160.6388001</v>
      </c>
      <c r="I25" s="3">
        <v>0</v>
      </c>
      <c r="K25" s="3">
        <v>0</v>
      </c>
      <c r="M25" s="3">
        <v>0</v>
      </c>
      <c r="O25" s="3">
        <v>0</v>
      </c>
      <c r="Q25" s="3">
        <v>406544</v>
      </c>
      <c r="S25" s="3">
        <v>12990</v>
      </c>
      <c r="U25" s="3">
        <v>543955872</v>
      </c>
      <c r="W25" s="3">
        <v>5247142105.434</v>
      </c>
      <c r="Y25" s="8">
        <v>1.7757905652234459E-3</v>
      </c>
    </row>
    <row r="26" spans="1:25" x14ac:dyDescent="0.25">
      <c r="A26" s="1" t="s">
        <v>32</v>
      </c>
      <c r="C26" s="3">
        <v>1990806</v>
      </c>
      <c r="E26" s="3">
        <v>4404176924</v>
      </c>
      <c r="G26" s="3">
        <v>23598016681.3433</v>
      </c>
      <c r="I26" s="3">
        <v>0</v>
      </c>
      <c r="K26" s="3">
        <v>0</v>
      </c>
      <c r="M26" s="3">
        <v>0</v>
      </c>
      <c r="O26" s="3">
        <v>0</v>
      </c>
      <c r="Q26" s="3">
        <v>1990806</v>
      </c>
      <c r="S26" s="3">
        <v>21400</v>
      </c>
      <c r="U26" s="3">
        <v>4404176924</v>
      </c>
      <c r="W26" s="3">
        <v>42330055069.635002</v>
      </c>
      <c r="Y26" s="8">
        <v>1.4325762654722185E-2</v>
      </c>
    </row>
    <row r="27" spans="1:25" x14ac:dyDescent="0.25">
      <c r="A27" s="1" t="s">
        <v>33</v>
      </c>
      <c r="C27" s="3">
        <v>1728000</v>
      </c>
      <c r="E27" s="3">
        <v>1814690459</v>
      </c>
      <c r="G27" s="3">
        <v>13357631376</v>
      </c>
      <c r="I27" s="3">
        <v>0</v>
      </c>
      <c r="K27" s="3">
        <v>0</v>
      </c>
      <c r="M27" s="3">
        <v>0</v>
      </c>
      <c r="O27" s="3">
        <v>0</v>
      </c>
      <c r="Q27" s="3">
        <v>1728000</v>
      </c>
      <c r="S27" s="3">
        <v>8850</v>
      </c>
      <c r="U27" s="3">
        <v>1814690459</v>
      </c>
      <c r="W27" s="3">
        <v>15194734920</v>
      </c>
      <c r="Y27" s="8">
        <v>5.1423548990723305E-3</v>
      </c>
    </row>
    <row r="28" spans="1:25" x14ac:dyDescent="0.25">
      <c r="A28" s="1" t="s">
        <v>34</v>
      </c>
      <c r="C28" s="3">
        <v>2062500</v>
      </c>
      <c r="E28" s="3">
        <v>24862365000</v>
      </c>
      <c r="G28" s="3">
        <v>51891721767.1875</v>
      </c>
      <c r="I28" s="3">
        <v>730000</v>
      </c>
      <c r="K28" s="3">
        <v>21598344868</v>
      </c>
      <c r="M28" s="3">
        <v>0</v>
      </c>
      <c r="O28" s="3">
        <v>0</v>
      </c>
      <c r="Q28" s="3">
        <v>2792500</v>
      </c>
      <c r="S28" s="3">
        <v>35476</v>
      </c>
      <c r="U28" s="3">
        <v>46460709868</v>
      </c>
      <c r="W28" s="3">
        <v>98431464593.875</v>
      </c>
      <c r="Y28" s="8">
        <v>3.3312165486410326E-2</v>
      </c>
    </row>
    <row r="29" spans="1:25" x14ac:dyDescent="0.25">
      <c r="A29" s="1" t="s">
        <v>35</v>
      </c>
      <c r="C29" s="3">
        <v>2553042</v>
      </c>
      <c r="E29" s="3">
        <v>18128715906</v>
      </c>
      <c r="G29" s="3">
        <v>36781723963.537498</v>
      </c>
      <c r="I29" s="3">
        <v>0</v>
      </c>
      <c r="K29" s="3">
        <v>0</v>
      </c>
      <c r="M29" s="3">
        <v>0</v>
      </c>
      <c r="O29" s="3">
        <v>0</v>
      </c>
      <c r="Q29" s="3">
        <v>2553042</v>
      </c>
      <c r="S29" s="3">
        <v>19650</v>
      </c>
      <c r="U29" s="3">
        <v>18128715906</v>
      </c>
      <c r="W29" s="3">
        <v>49845577647.138702</v>
      </c>
      <c r="Y29" s="8">
        <v>1.6869241336580944E-2</v>
      </c>
    </row>
    <row r="30" spans="1:25" x14ac:dyDescent="0.25">
      <c r="A30" s="1" t="s">
        <v>36</v>
      </c>
      <c r="C30" s="3">
        <v>1803534</v>
      </c>
      <c r="E30" s="3">
        <v>4008589301</v>
      </c>
      <c r="G30" s="3">
        <v>27883035122.780998</v>
      </c>
      <c r="I30" s="3">
        <v>0</v>
      </c>
      <c r="K30" s="3">
        <v>0</v>
      </c>
      <c r="M30" s="3">
        <v>0</v>
      </c>
      <c r="O30" s="3">
        <v>0</v>
      </c>
      <c r="Q30" s="3">
        <v>1803534</v>
      </c>
      <c r="S30" s="3">
        <v>20420</v>
      </c>
      <c r="U30" s="3">
        <v>4008589301</v>
      </c>
      <c r="W30" s="3">
        <v>36592003676.554497</v>
      </c>
      <c r="Y30" s="8">
        <v>1.2383833634723437E-2</v>
      </c>
    </row>
    <row r="31" spans="1:25" x14ac:dyDescent="0.25">
      <c r="A31" s="1" t="s">
        <v>37</v>
      </c>
      <c r="C31" s="3">
        <v>2503482</v>
      </c>
      <c r="E31" s="3">
        <v>9527138981</v>
      </c>
      <c r="G31" s="3">
        <v>30943609565.637001</v>
      </c>
      <c r="I31" s="3">
        <v>0</v>
      </c>
      <c r="K31" s="3">
        <v>0</v>
      </c>
      <c r="M31" s="3">
        <v>0</v>
      </c>
      <c r="O31" s="3">
        <v>0</v>
      </c>
      <c r="Q31" s="3">
        <v>2503482</v>
      </c>
      <c r="S31" s="3">
        <v>17100</v>
      </c>
      <c r="U31" s="3">
        <v>9527138981</v>
      </c>
      <c r="W31" s="3">
        <v>42535026010.642502</v>
      </c>
      <c r="Y31" s="8">
        <v>1.4395130980540757E-2</v>
      </c>
    </row>
    <row r="32" spans="1:25" x14ac:dyDescent="0.25">
      <c r="A32" s="1" t="s">
        <v>38</v>
      </c>
      <c r="C32" s="3">
        <v>20385</v>
      </c>
      <c r="E32" s="3">
        <v>481222373</v>
      </c>
      <c r="G32" s="3">
        <v>1582953091.92788</v>
      </c>
      <c r="I32" s="3">
        <v>0</v>
      </c>
      <c r="K32" s="3">
        <v>0</v>
      </c>
      <c r="M32" s="3">
        <v>0</v>
      </c>
      <c r="O32" s="3">
        <v>0</v>
      </c>
      <c r="Q32" s="3">
        <v>20385</v>
      </c>
      <c r="S32" s="3">
        <v>114601</v>
      </c>
      <c r="U32" s="3">
        <v>481222373</v>
      </c>
      <c r="W32" s="3">
        <v>2321160878.36869</v>
      </c>
      <c r="Y32" s="8">
        <v>7.8555059217935122E-4</v>
      </c>
    </row>
    <row r="33" spans="1:25" x14ac:dyDescent="0.25">
      <c r="A33" s="1" t="s">
        <v>39</v>
      </c>
      <c r="C33" s="3">
        <v>100</v>
      </c>
      <c r="E33" s="3">
        <v>515654230</v>
      </c>
      <c r="G33" s="3">
        <v>628905983.625</v>
      </c>
      <c r="I33" s="3">
        <v>0</v>
      </c>
      <c r="K33" s="3">
        <v>0</v>
      </c>
      <c r="M33" s="3">
        <v>0</v>
      </c>
      <c r="O33" s="3">
        <v>0</v>
      </c>
      <c r="Q33" s="3">
        <v>100</v>
      </c>
      <c r="S33" s="3">
        <v>6296931</v>
      </c>
      <c r="U33" s="3">
        <v>515654230</v>
      </c>
      <c r="W33" s="3">
        <v>628905983.625</v>
      </c>
      <c r="Y33" s="8">
        <v>2.1284068349840759E-4</v>
      </c>
    </row>
    <row r="34" spans="1:25" x14ac:dyDescent="0.25">
      <c r="A34" s="1" t="s">
        <v>40</v>
      </c>
      <c r="C34" s="3">
        <v>1250</v>
      </c>
      <c r="E34" s="3">
        <v>6445625790</v>
      </c>
      <c r="G34" s="3">
        <v>9801670078.125</v>
      </c>
      <c r="I34" s="3">
        <v>11250</v>
      </c>
      <c r="K34" s="3">
        <v>0</v>
      </c>
      <c r="M34" s="3">
        <v>0</v>
      </c>
      <c r="O34" s="3">
        <v>0</v>
      </c>
      <c r="Q34" s="3">
        <v>12500</v>
      </c>
      <c r="S34" s="3">
        <v>1028073</v>
      </c>
      <c r="U34" s="3">
        <v>6445625790</v>
      </c>
      <c r="W34" s="3">
        <v>12834848859.375</v>
      </c>
      <c r="Y34" s="8">
        <v>4.3436985415247998E-3</v>
      </c>
    </row>
    <row r="35" spans="1:25" x14ac:dyDescent="0.25">
      <c r="A35" s="1" t="s">
        <v>41</v>
      </c>
      <c r="C35" s="3">
        <v>22020</v>
      </c>
      <c r="E35" s="3">
        <v>275758032</v>
      </c>
      <c r="G35" s="3">
        <v>295276240.93800002</v>
      </c>
      <c r="I35" s="3">
        <v>0</v>
      </c>
      <c r="K35" s="3">
        <v>0</v>
      </c>
      <c r="M35" s="3">
        <v>0</v>
      </c>
      <c r="O35" s="3">
        <v>0</v>
      </c>
      <c r="Q35" s="3">
        <v>22020</v>
      </c>
      <c r="S35" s="3">
        <v>14426</v>
      </c>
      <c r="U35" s="3">
        <v>275758032</v>
      </c>
      <c r="W35" s="3">
        <v>315623521.91549999</v>
      </c>
      <c r="Y35" s="8">
        <v>1.0681648431051632E-4</v>
      </c>
    </row>
    <row r="36" spans="1:25" x14ac:dyDescent="0.25">
      <c r="A36" s="1" t="s">
        <v>42</v>
      </c>
      <c r="C36" s="3">
        <v>14663</v>
      </c>
      <c r="E36" s="3">
        <v>293118441</v>
      </c>
      <c r="G36" s="3">
        <v>468232239.71823698</v>
      </c>
      <c r="I36" s="3">
        <v>0</v>
      </c>
      <c r="K36" s="3">
        <v>0</v>
      </c>
      <c r="M36" s="3">
        <v>0</v>
      </c>
      <c r="O36" s="3">
        <v>0</v>
      </c>
      <c r="Q36" s="3">
        <v>14663</v>
      </c>
      <c r="S36" s="3">
        <v>9990</v>
      </c>
      <c r="U36" s="3">
        <v>94254216</v>
      </c>
      <c r="W36" s="3">
        <v>145544045.38987499</v>
      </c>
      <c r="Y36" s="8">
        <v>4.9256478561945806E-5</v>
      </c>
    </row>
    <row r="37" spans="1:25" x14ac:dyDescent="0.25">
      <c r="A37" s="1" t="s">
        <v>43</v>
      </c>
      <c r="C37" s="3">
        <v>6667915</v>
      </c>
      <c r="E37" s="3">
        <v>3539048002</v>
      </c>
      <c r="G37" s="3">
        <v>81224424759.466202</v>
      </c>
      <c r="I37" s="3">
        <v>0</v>
      </c>
      <c r="K37" s="3">
        <v>0</v>
      </c>
      <c r="M37" s="11">
        <v>-1300000</v>
      </c>
      <c r="O37" s="3">
        <v>29027059619</v>
      </c>
      <c r="Q37" s="3">
        <v>5367915</v>
      </c>
      <c r="S37" s="3">
        <v>23640</v>
      </c>
      <c r="U37" s="3">
        <v>2849062837</v>
      </c>
      <c r="W37" s="3">
        <v>126083780313.278</v>
      </c>
      <c r="Y37" s="8">
        <v>4.2670540078598787E-2</v>
      </c>
    </row>
    <row r="38" spans="1:25" x14ac:dyDescent="0.25">
      <c r="A38" s="1" t="s">
        <v>44</v>
      </c>
      <c r="C38" s="3">
        <v>2497343</v>
      </c>
      <c r="E38" s="3">
        <v>5839279745</v>
      </c>
      <c r="G38" s="3">
        <v>15677035282.663</v>
      </c>
      <c r="I38" s="3">
        <v>0</v>
      </c>
      <c r="K38" s="3">
        <v>0</v>
      </c>
      <c r="M38" s="3">
        <v>0</v>
      </c>
      <c r="O38" s="3">
        <v>0</v>
      </c>
      <c r="Q38" s="3">
        <v>2497343</v>
      </c>
      <c r="S38" s="3">
        <v>13990</v>
      </c>
      <c r="U38" s="3">
        <v>5839279745</v>
      </c>
      <c r="W38" s="3">
        <v>34713789744.294899</v>
      </c>
      <c r="Y38" s="8">
        <v>1.1748189599673628E-2</v>
      </c>
    </row>
    <row r="39" spans="1:25" x14ac:dyDescent="0.25">
      <c r="A39" s="1" t="s">
        <v>45</v>
      </c>
      <c r="C39" s="3">
        <v>2628748</v>
      </c>
      <c r="E39" s="3">
        <v>19817550979</v>
      </c>
      <c r="G39" s="3">
        <v>58558599660.348999</v>
      </c>
      <c r="I39" s="3">
        <v>0</v>
      </c>
      <c r="K39" s="3">
        <v>0</v>
      </c>
      <c r="M39" s="3">
        <v>0</v>
      </c>
      <c r="O39" s="3">
        <v>0</v>
      </c>
      <c r="Q39" s="3">
        <v>2628748</v>
      </c>
      <c r="S39" s="3">
        <v>36320</v>
      </c>
      <c r="U39" s="3">
        <v>19817550979</v>
      </c>
      <c r="W39" s="3">
        <v>94863886693.304001</v>
      </c>
      <c r="Y39" s="8">
        <v>3.2104789919056666E-2</v>
      </c>
    </row>
    <row r="40" spans="1:25" x14ac:dyDescent="0.25">
      <c r="A40" s="1" t="s">
        <v>46</v>
      </c>
      <c r="C40" s="3">
        <v>127705</v>
      </c>
      <c r="E40" s="3">
        <v>8725032744</v>
      </c>
      <c r="G40" s="3">
        <v>21757031255.5639</v>
      </c>
      <c r="I40" s="3">
        <v>0</v>
      </c>
      <c r="K40" s="3">
        <v>0</v>
      </c>
      <c r="M40" s="3">
        <v>0</v>
      </c>
      <c r="O40" s="3">
        <v>0</v>
      </c>
      <c r="Q40" s="3">
        <v>127705</v>
      </c>
      <c r="S40" s="3">
        <v>251641</v>
      </c>
      <c r="U40" s="3">
        <v>8725032744</v>
      </c>
      <c r="W40" s="3">
        <v>31929742998.334202</v>
      </c>
      <c r="Y40" s="8">
        <v>1.0805984520169854E-2</v>
      </c>
    </row>
    <row r="41" spans="1:25" x14ac:dyDescent="0.25">
      <c r="A41" s="1" t="s">
        <v>47</v>
      </c>
      <c r="C41" s="3">
        <v>1809303</v>
      </c>
      <c r="E41" s="3">
        <v>6330663413</v>
      </c>
      <c r="G41" s="3">
        <v>53859117301.594498</v>
      </c>
      <c r="I41" s="3">
        <v>0</v>
      </c>
      <c r="K41" s="3">
        <v>0</v>
      </c>
      <c r="M41" s="3">
        <v>0</v>
      </c>
      <c r="O41" s="3">
        <v>0</v>
      </c>
      <c r="Q41" s="3">
        <v>1809303</v>
      </c>
      <c r="S41" s="3">
        <v>32990</v>
      </c>
      <c r="U41" s="3">
        <v>6330663413</v>
      </c>
      <c r="W41" s="3">
        <v>59306150860.4674</v>
      </c>
      <c r="Y41" s="8">
        <v>2.0070983602420569E-2</v>
      </c>
    </row>
    <row r="42" spans="1:25" x14ac:dyDescent="0.25">
      <c r="A42" s="1" t="s">
        <v>48</v>
      </c>
      <c r="C42" s="3">
        <v>48475</v>
      </c>
      <c r="E42" s="3">
        <v>1958625276</v>
      </c>
      <c r="G42" s="3">
        <v>2203606376.6675</v>
      </c>
      <c r="I42" s="3">
        <v>0</v>
      </c>
      <c r="K42" s="3">
        <v>0</v>
      </c>
      <c r="M42" s="3">
        <v>0</v>
      </c>
      <c r="O42" s="3">
        <v>0</v>
      </c>
      <c r="Q42" s="3">
        <v>48475</v>
      </c>
      <c r="S42" s="3">
        <v>51113</v>
      </c>
      <c r="U42" s="3">
        <v>1958625276</v>
      </c>
      <c r="W42" s="3">
        <v>2461814406.59656</v>
      </c>
      <c r="Y42" s="8">
        <v>8.3315197277351795E-4</v>
      </c>
    </row>
    <row r="43" spans="1:25" x14ac:dyDescent="0.25">
      <c r="A43" s="1" t="s">
        <v>49</v>
      </c>
      <c r="C43" s="3">
        <v>375026</v>
      </c>
      <c r="E43" s="3">
        <v>6151006088</v>
      </c>
      <c r="G43" s="3">
        <v>21943659274.6898</v>
      </c>
      <c r="I43" s="3">
        <v>0</v>
      </c>
      <c r="K43" s="3">
        <v>0</v>
      </c>
      <c r="M43" s="3">
        <v>0</v>
      </c>
      <c r="O43" s="3">
        <v>0</v>
      </c>
      <c r="Q43" s="3">
        <v>375026</v>
      </c>
      <c r="S43" s="3">
        <v>54850</v>
      </c>
      <c r="U43" s="3">
        <v>6151006088</v>
      </c>
      <c r="W43" s="3">
        <v>20438269845.758801</v>
      </c>
      <c r="Y43" s="8">
        <v>6.9169246862978541E-3</v>
      </c>
    </row>
    <row r="44" spans="1:25" x14ac:dyDescent="0.25">
      <c r="A44" s="1" t="s">
        <v>50</v>
      </c>
      <c r="C44" s="3">
        <v>285714</v>
      </c>
      <c r="E44" s="3">
        <v>1476386096</v>
      </c>
      <c r="G44" s="3">
        <v>29918309117.375198</v>
      </c>
      <c r="I44" s="3">
        <v>0</v>
      </c>
      <c r="K44" s="3">
        <v>0</v>
      </c>
      <c r="M44" s="3">
        <v>0</v>
      </c>
      <c r="O44" s="3">
        <v>0</v>
      </c>
      <c r="Q44" s="3">
        <v>285714</v>
      </c>
      <c r="S44" s="3">
        <v>148950</v>
      </c>
      <c r="U44" s="3">
        <v>1476386096</v>
      </c>
      <c r="W44" s="3">
        <v>42284202894.326202</v>
      </c>
      <c r="Y44" s="8">
        <v>1.4310244900738733E-2</v>
      </c>
    </row>
    <row r="45" spans="1:25" x14ac:dyDescent="0.25">
      <c r="A45" s="1" t="s">
        <v>51</v>
      </c>
      <c r="C45" s="3">
        <v>4925177</v>
      </c>
      <c r="E45" s="3">
        <v>18682131004</v>
      </c>
      <c r="G45" s="3">
        <v>105750572876.755</v>
      </c>
      <c r="I45" s="3">
        <v>0</v>
      </c>
      <c r="K45" s="3">
        <v>0</v>
      </c>
      <c r="M45" s="3">
        <v>0</v>
      </c>
      <c r="O45" s="3">
        <v>0</v>
      </c>
      <c r="Q45" s="3">
        <v>4925177</v>
      </c>
      <c r="S45" s="3">
        <v>35970</v>
      </c>
      <c r="U45" s="3">
        <v>18682131004</v>
      </c>
      <c r="W45" s="3">
        <v>176022587060.47501</v>
      </c>
      <c r="Y45" s="8">
        <v>5.9571332944176131E-2</v>
      </c>
    </row>
    <row r="46" spans="1:25" x14ac:dyDescent="0.25">
      <c r="A46" s="1" t="s">
        <v>52</v>
      </c>
      <c r="C46" s="3">
        <v>755569</v>
      </c>
      <c r="E46" s="3">
        <v>11895777695</v>
      </c>
      <c r="G46" s="3">
        <v>25586923153.6194</v>
      </c>
      <c r="I46" s="3">
        <v>0</v>
      </c>
      <c r="K46" s="3">
        <v>0</v>
      </c>
      <c r="M46" s="3">
        <v>0</v>
      </c>
      <c r="O46" s="3">
        <v>0</v>
      </c>
      <c r="Q46" s="3">
        <v>755569</v>
      </c>
      <c r="S46" s="3">
        <v>40017</v>
      </c>
      <c r="U46" s="3">
        <v>11895777695</v>
      </c>
      <c r="W46" s="3">
        <v>30041718858.034401</v>
      </c>
      <c r="Y46" s="8">
        <v>1.0167020415922256E-2</v>
      </c>
    </row>
    <row r="47" spans="1:25" x14ac:dyDescent="0.25">
      <c r="A47" s="1" t="s">
        <v>53</v>
      </c>
      <c r="C47" s="3">
        <v>300940</v>
      </c>
      <c r="E47" s="3">
        <v>1706737157</v>
      </c>
      <c r="G47" s="3">
        <v>21528739097</v>
      </c>
      <c r="I47" s="3">
        <v>0</v>
      </c>
      <c r="K47" s="3">
        <v>0</v>
      </c>
      <c r="M47" s="3">
        <v>0</v>
      </c>
      <c r="O47" s="3">
        <v>0</v>
      </c>
      <c r="Q47" s="3">
        <v>300940</v>
      </c>
      <c r="S47" s="3">
        <v>67090</v>
      </c>
      <c r="U47" s="3">
        <v>1706737157</v>
      </c>
      <c r="W47" s="3">
        <v>20060598905</v>
      </c>
      <c r="Y47" s="8">
        <v>6.7891094909243591E-3</v>
      </c>
    </row>
    <row r="48" spans="1:25" x14ac:dyDescent="0.25">
      <c r="A48" s="1" t="s">
        <v>54</v>
      </c>
      <c r="C48" s="3">
        <v>0</v>
      </c>
      <c r="E48" s="3">
        <v>0</v>
      </c>
      <c r="G48" s="3">
        <v>0</v>
      </c>
      <c r="I48" s="3">
        <v>6243</v>
      </c>
      <c r="K48" s="3">
        <v>156275555</v>
      </c>
      <c r="M48" s="3">
        <v>0</v>
      </c>
      <c r="O48" s="3">
        <v>0</v>
      </c>
      <c r="Q48" s="3">
        <v>6243</v>
      </c>
      <c r="S48" s="3">
        <v>25745</v>
      </c>
      <c r="U48" s="3">
        <v>156275555</v>
      </c>
      <c r="W48" s="3">
        <v>159695379.30056301</v>
      </c>
      <c r="Y48" s="8">
        <v>5.4045715205241908E-5</v>
      </c>
    </row>
    <row r="49" spans="1:25" x14ac:dyDescent="0.25">
      <c r="A49" s="1" t="s">
        <v>55</v>
      </c>
      <c r="C49" s="3">
        <v>0</v>
      </c>
      <c r="E49" s="3">
        <v>0</v>
      </c>
      <c r="G49" s="3">
        <v>0</v>
      </c>
      <c r="I49" s="3">
        <v>36657</v>
      </c>
      <c r="K49" s="3">
        <v>0</v>
      </c>
      <c r="M49" s="3">
        <v>0</v>
      </c>
      <c r="O49" s="3">
        <v>0</v>
      </c>
      <c r="Q49" s="3">
        <v>36657</v>
      </c>
      <c r="S49" s="3">
        <v>8990</v>
      </c>
      <c r="U49" s="3">
        <v>198864225</v>
      </c>
      <c r="W49" s="3">
        <v>327433213.51762497</v>
      </c>
      <c r="Y49" s="8">
        <v>1.1081323883018784E-4</v>
      </c>
    </row>
    <row r="50" spans="1:25" x14ac:dyDescent="0.25">
      <c r="A50" s="1" t="s">
        <v>56</v>
      </c>
      <c r="C50" s="3">
        <v>0</v>
      </c>
      <c r="E50" s="3">
        <v>0</v>
      </c>
      <c r="G50" s="3">
        <v>0</v>
      </c>
      <c r="I50" s="3">
        <v>296946</v>
      </c>
      <c r="K50" s="3">
        <v>951543262</v>
      </c>
      <c r="M50" s="3">
        <v>0</v>
      </c>
      <c r="O50" s="3">
        <v>0</v>
      </c>
      <c r="Q50" s="3">
        <v>296946</v>
      </c>
      <c r="S50" s="3">
        <v>3290</v>
      </c>
      <c r="U50" s="3">
        <v>951543262</v>
      </c>
      <c r="W50" s="3">
        <v>970687633.11975002</v>
      </c>
      <c r="Y50" s="8">
        <v>3.2850986423409558E-4</v>
      </c>
    </row>
    <row r="51" spans="1:25" x14ac:dyDescent="0.25">
      <c r="A51" s="1" t="s">
        <v>57</v>
      </c>
      <c r="C51" s="3">
        <v>0</v>
      </c>
      <c r="E51" s="3">
        <v>0</v>
      </c>
      <c r="G51" s="3">
        <v>0</v>
      </c>
      <c r="I51" s="3">
        <v>240000</v>
      </c>
      <c r="K51" s="3">
        <v>0</v>
      </c>
      <c r="M51" s="3">
        <v>0</v>
      </c>
      <c r="O51" s="3">
        <v>0</v>
      </c>
      <c r="Q51" s="3">
        <v>240000</v>
      </c>
      <c r="S51" s="3">
        <v>19550</v>
      </c>
      <c r="U51" s="3">
        <v>300720000</v>
      </c>
      <c r="W51" s="3">
        <v>4661912550</v>
      </c>
      <c r="Y51" s="8">
        <v>1.5777312975025746E-3</v>
      </c>
    </row>
    <row r="52" spans="1:25" x14ac:dyDescent="0.25">
      <c r="A52" s="1" t="s">
        <v>58</v>
      </c>
      <c r="C52" s="3">
        <v>0</v>
      </c>
      <c r="E52" s="3">
        <v>0</v>
      </c>
      <c r="G52" s="3">
        <v>0</v>
      </c>
      <c r="I52" s="3">
        <v>1507573</v>
      </c>
      <c r="K52" s="3">
        <v>23777160568</v>
      </c>
      <c r="M52" s="3">
        <v>0</v>
      </c>
      <c r="O52" s="3">
        <v>0</v>
      </c>
      <c r="Q52" s="3">
        <v>1507573</v>
      </c>
      <c r="S52" s="3">
        <v>19530</v>
      </c>
      <c r="U52" s="3">
        <v>23777160568</v>
      </c>
      <c r="W52" s="3">
        <v>29254098089.325401</v>
      </c>
      <c r="Y52" s="8">
        <v>9.9004658797683699E-3</v>
      </c>
    </row>
    <row r="53" spans="1:25" x14ac:dyDescent="0.25">
      <c r="A53" s="1" t="s">
        <v>59</v>
      </c>
      <c r="C53" s="3">
        <v>0</v>
      </c>
      <c r="E53" s="3">
        <v>0</v>
      </c>
      <c r="G53" s="3">
        <v>0</v>
      </c>
      <c r="I53" s="3">
        <v>1512233</v>
      </c>
      <c r="K53" s="3">
        <v>66963697663</v>
      </c>
      <c r="M53" s="3">
        <v>0</v>
      </c>
      <c r="O53" s="3">
        <v>0</v>
      </c>
      <c r="Q53" s="3">
        <v>1512233</v>
      </c>
      <c r="S53" s="3">
        <v>36280</v>
      </c>
      <c r="U53" s="3">
        <v>66963697663</v>
      </c>
      <c r="W53" s="3">
        <v>54511999037.598503</v>
      </c>
      <c r="Y53" s="8">
        <v>1.844849856118588E-2</v>
      </c>
    </row>
    <row r="54" spans="1:25" x14ac:dyDescent="0.25">
      <c r="A54" s="1" t="s">
        <v>60</v>
      </c>
      <c r="C54" s="3">
        <v>0</v>
      </c>
      <c r="E54" s="3">
        <v>0</v>
      </c>
      <c r="G54" s="3">
        <v>0</v>
      </c>
      <c r="I54" s="3">
        <v>671533</v>
      </c>
      <c r="K54" s="3">
        <v>38906085659</v>
      </c>
      <c r="M54" s="3">
        <v>0</v>
      </c>
      <c r="O54" s="3">
        <v>0</v>
      </c>
      <c r="Q54" s="3">
        <v>671533</v>
      </c>
      <c r="S54" s="3">
        <v>55978</v>
      </c>
      <c r="U54" s="3">
        <v>38906085660</v>
      </c>
      <c r="W54" s="3">
        <v>37350021510.218002</v>
      </c>
      <c r="Y54" s="8">
        <v>1.2640369648089029E-2</v>
      </c>
    </row>
    <row r="55" spans="1:25" x14ac:dyDescent="0.25">
      <c r="A55" s="1" t="s">
        <v>61</v>
      </c>
      <c r="C55" s="3">
        <v>0</v>
      </c>
      <c r="E55" s="3">
        <v>0</v>
      </c>
      <c r="G55" s="3">
        <v>0</v>
      </c>
      <c r="I55" s="3">
        <v>442000</v>
      </c>
      <c r="K55" s="3">
        <v>21753091816</v>
      </c>
      <c r="M55" s="3">
        <v>0</v>
      </c>
      <c r="O55" s="3">
        <v>0</v>
      </c>
      <c r="Q55" s="3">
        <v>442000</v>
      </c>
      <c r="S55" s="3">
        <v>53000</v>
      </c>
      <c r="U55" s="3">
        <v>21753091815</v>
      </c>
      <c r="W55" s="3">
        <v>23275780775</v>
      </c>
      <c r="Y55" s="8">
        <v>7.8772236520237241E-3</v>
      </c>
    </row>
    <row r="56" spans="1:25" x14ac:dyDescent="0.25">
      <c r="A56" s="1" t="s">
        <v>62</v>
      </c>
      <c r="C56" s="3">
        <v>0</v>
      </c>
      <c r="E56" s="3">
        <v>0</v>
      </c>
      <c r="G56" s="3">
        <v>0</v>
      </c>
      <c r="I56" s="3">
        <v>166480</v>
      </c>
      <c r="K56" s="3">
        <v>683445098</v>
      </c>
      <c r="M56" s="3">
        <v>0</v>
      </c>
      <c r="O56" s="3">
        <v>0</v>
      </c>
      <c r="Q56" s="3">
        <v>166480</v>
      </c>
      <c r="S56" s="3">
        <v>5778</v>
      </c>
      <c r="U56" s="3">
        <v>683445098</v>
      </c>
      <c r="W56" s="3">
        <v>955753118.76600003</v>
      </c>
      <c r="Y56" s="8">
        <v>3.2345557579427646E-4</v>
      </c>
    </row>
    <row r="57" spans="1:25" ht="23.25" thickBot="1" x14ac:dyDescent="0.3">
      <c r="E57" s="6">
        <f>SUM(E9:E56)</f>
        <v>359057086567</v>
      </c>
      <c r="G57" s="6">
        <f>SUM(G9:G56)</f>
        <v>1200105575573.8469</v>
      </c>
      <c r="K57" s="6">
        <f>SUM(K9:K56)</f>
        <v>174789644489</v>
      </c>
      <c r="O57" s="6">
        <f>SUM(O9:O56)</f>
        <v>29027059619</v>
      </c>
      <c r="U57" s="6">
        <f>SUM(U9:U56)</f>
        <v>533156745891</v>
      </c>
      <c r="W57" s="6">
        <f>SUM(W9:W56)</f>
        <v>1873414037418.4656</v>
      </c>
      <c r="Y57" s="9">
        <f>SUM(Y9:Y56)</f>
        <v>0.63401960639861688</v>
      </c>
    </row>
    <row r="58" spans="1:25" ht="23.25" thickTop="1" x14ac:dyDescent="0.25"/>
    <row r="59" spans="1:25" x14ac:dyDescent="0.25">
      <c r="Y59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workbookViewId="0">
      <selection activeCell="S9" sqref="S9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9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5">
      <c r="AK5" s="3"/>
    </row>
    <row r="6" spans="1:37" ht="24" x14ac:dyDescent="0.25">
      <c r="A6" s="16" t="s">
        <v>64</v>
      </c>
      <c r="B6" s="16" t="s">
        <v>64</v>
      </c>
      <c r="C6" s="16" t="s">
        <v>64</v>
      </c>
      <c r="D6" s="16" t="s">
        <v>64</v>
      </c>
      <c r="E6" s="16" t="s">
        <v>64</v>
      </c>
      <c r="F6" s="16" t="s">
        <v>64</v>
      </c>
      <c r="G6" s="16" t="s">
        <v>64</v>
      </c>
      <c r="H6" s="16" t="s">
        <v>64</v>
      </c>
      <c r="I6" s="16" t="s">
        <v>64</v>
      </c>
      <c r="J6" s="16" t="s">
        <v>64</v>
      </c>
      <c r="K6" s="16" t="s">
        <v>64</v>
      </c>
      <c r="L6" s="16" t="s">
        <v>64</v>
      </c>
      <c r="M6" s="16" t="s">
        <v>64</v>
      </c>
      <c r="O6" s="16" t="s">
        <v>205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" x14ac:dyDescent="0.25">
      <c r="A7" s="15" t="s">
        <v>65</v>
      </c>
      <c r="C7" s="15" t="s">
        <v>66</v>
      </c>
      <c r="E7" s="15" t="s">
        <v>67</v>
      </c>
      <c r="G7" s="15" t="s">
        <v>68</v>
      </c>
      <c r="I7" s="15" t="s">
        <v>69</v>
      </c>
      <c r="K7" s="15" t="s">
        <v>70</v>
      </c>
      <c r="M7" s="15" t="s">
        <v>63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71</v>
      </c>
      <c r="AG7" s="15" t="s">
        <v>8</v>
      </c>
      <c r="AI7" s="15" t="s">
        <v>9</v>
      </c>
      <c r="AK7" s="15" t="s">
        <v>13</v>
      </c>
    </row>
    <row r="8" spans="1:37" ht="24" x14ac:dyDescent="0.25">
      <c r="A8" s="16" t="s">
        <v>65</v>
      </c>
      <c r="C8" s="16" t="s">
        <v>66</v>
      </c>
      <c r="E8" s="16" t="s">
        <v>67</v>
      </c>
      <c r="G8" s="16" t="s">
        <v>68</v>
      </c>
      <c r="I8" s="16" t="s">
        <v>69</v>
      </c>
      <c r="K8" s="16" t="s">
        <v>70</v>
      </c>
      <c r="M8" s="16" t="s">
        <v>63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71</v>
      </c>
      <c r="AG8" s="16" t="s">
        <v>8</v>
      </c>
      <c r="AI8" s="16" t="s">
        <v>9</v>
      </c>
      <c r="AK8" s="16" t="s">
        <v>13</v>
      </c>
    </row>
    <row r="9" spans="1:37" x14ac:dyDescent="0.25">
      <c r="A9" s="1" t="s">
        <v>72</v>
      </c>
      <c r="C9" s="1" t="s">
        <v>73</v>
      </c>
      <c r="E9" s="1" t="s">
        <v>73</v>
      </c>
      <c r="G9" s="1" t="s">
        <v>74</v>
      </c>
      <c r="I9" s="1" t="s">
        <v>75</v>
      </c>
      <c r="K9" s="3">
        <v>19</v>
      </c>
      <c r="M9" s="3">
        <v>19</v>
      </c>
      <c r="O9" s="3">
        <v>3250</v>
      </c>
      <c r="Q9" s="3">
        <v>3151533205</v>
      </c>
      <c r="S9" s="3">
        <v>3411556543</v>
      </c>
      <c r="U9" s="3">
        <v>0</v>
      </c>
      <c r="W9" s="3">
        <v>0</v>
      </c>
      <c r="Y9" s="3">
        <v>0</v>
      </c>
      <c r="AA9" s="3">
        <v>0</v>
      </c>
      <c r="AC9" s="3">
        <v>3250</v>
      </c>
      <c r="AE9" s="3">
        <v>1010583</v>
      </c>
      <c r="AG9" s="3">
        <v>3151533205</v>
      </c>
      <c r="AI9" s="3">
        <v>3283799453</v>
      </c>
      <c r="AK9" s="8">
        <v>1.1113364131465605E-3</v>
      </c>
    </row>
    <row r="10" spans="1:37" x14ac:dyDescent="0.25">
      <c r="A10" s="1" t="s">
        <v>76</v>
      </c>
      <c r="C10" s="1" t="s">
        <v>73</v>
      </c>
      <c r="E10" s="1" t="s">
        <v>73</v>
      </c>
      <c r="G10" s="1" t="s">
        <v>77</v>
      </c>
      <c r="I10" s="1" t="s">
        <v>78</v>
      </c>
      <c r="K10" s="3">
        <v>20</v>
      </c>
      <c r="M10" s="3">
        <v>20</v>
      </c>
      <c r="O10" s="3">
        <v>5250</v>
      </c>
      <c r="Q10" s="3">
        <v>5251704726</v>
      </c>
      <c r="S10" s="3">
        <v>5384242929</v>
      </c>
      <c r="U10" s="3">
        <v>0</v>
      </c>
      <c r="W10" s="3">
        <v>0</v>
      </c>
      <c r="Y10" s="3">
        <v>0</v>
      </c>
      <c r="AA10" s="3">
        <v>0</v>
      </c>
      <c r="AC10" s="3">
        <v>5250</v>
      </c>
      <c r="AE10" s="3">
        <v>1001005</v>
      </c>
      <c r="AG10" s="3">
        <v>5251704726</v>
      </c>
      <c r="AI10" s="3">
        <v>5254323731</v>
      </c>
      <c r="AK10" s="8">
        <v>1.7782210431229999E-3</v>
      </c>
    </row>
    <row r="11" spans="1:37" x14ac:dyDescent="0.25">
      <c r="A11" s="1" t="s">
        <v>79</v>
      </c>
      <c r="C11" s="1" t="s">
        <v>73</v>
      </c>
      <c r="E11" s="1" t="s">
        <v>73</v>
      </c>
      <c r="G11" s="1" t="s">
        <v>80</v>
      </c>
      <c r="I11" s="1" t="s">
        <v>81</v>
      </c>
      <c r="K11" s="3">
        <v>20</v>
      </c>
      <c r="M11" s="3">
        <v>20</v>
      </c>
      <c r="O11" s="3">
        <v>55000</v>
      </c>
      <c r="Q11" s="3">
        <v>54609563250</v>
      </c>
      <c r="S11" s="3">
        <v>54990031250</v>
      </c>
      <c r="U11" s="3">
        <v>0</v>
      </c>
      <c r="W11" s="3">
        <v>0</v>
      </c>
      <c r="Y11" s="3">
        <v>0</v>
      </c>
      <c r="AA11" s="3">
        <v>0</v>
      </c>
      <c r="AC11" s="3">
        <v>55000</v>
      </c>
      <c r="AE11" s="3">
        <v>1000000</v>
      </c>
      <c r="AG11" s="3">
        <v>54609563250</v>
      </c>
      <c r="AI11" s="3">
        <v>54990031250</v>
      </c>
      <c r="AK11" s="8">
        <v>1.8610279026741901E-2</v>
      </c>
    </row>
    <row r="12" spans="1:37" x14ac:dyDescent="0.25">
      <c r="A12" s="1" t="s">
        <v>82</v>
      </c>
      <c r="C12" s="1" t="s">
        <v>73</v>
      </c>
      <c r="E12" s="1" t="s">
        <v>73</v>
      </c>
      <c r="G12" s="1" t="s">
        <v>83</v>
      </c>
      <c r="I12" s="1" t="s">
        <v>84</v>
      </c>
      <c r="K12" s="3">
        <v>0</v>
      </c>
      <c r="M12" s="3">
        <v>0</v>
      </c>
      <c r="O12" s="3">
        <v>6728</v>
      </c>
      <c r="Q12" s="3">
        <v>5096075112</v>
      </c>
      <c r="S12" s="3">
        <v>5857512333</v>
      </c>
      <c r="U12" s="3">
        <v>0</v>
      </c>
      <c r="W12" s="3">
        <v>0</v>
      </c>
      <c r="Y12" s="3">
        <v>0</v>
      </c>
      <c r="AA12" s="3">
        <v>0</v>
      </c>
      <c r="AC12" s="3">
        <v>6728</v>
      </c>
      <c r="AE12" s="3">
        <v>847414</v>
      </c>
      <c r="AG12" s="3">
        <v>5096075112</v>
      </c>
      <c r="AI12" s="3">
        <v>5700368012</v>
      </c>
      <c r="AK12" s="8">
        <v>1.9291758314546102E-3</v>
      </c>
    </row>
    <row r="13" spans="1:37" x14ac:dyDescent="0.25">
      <c r="A13" s="1" t="s">
        <v>85</v>
      </c>
      <c r="C13" s="1" t="s">
        <v>73</v>
      </c>
      <c r="E13" s="1" t="s">
        <v>73</v>
      </c>
      <c r="G13" s="1" t="s">
        <v>86</v>
      </c>
      <c r="I13" s="1" t="s">
        <v>87</v>
      </c>
      <c r="K13" s="3">
        <v>0</v>
      </c>
      <c r="M13" s="3">
        <v>0</v>
      </c>
      <c r="O13" s="3">
        <v>8571</v>
      </c>
      <c r="Q13" s="3">
        <v>6553013264</v>
      </c>
      <c r="S13" s="3">
        <v>7523982606</v>
      </c>
      <c r="U13" s="3">
        <v>0</v>
      </c>
      <c r="W13" s="3">
        <v>0</v>
      </c>
      <c r="Y13" s="3">
        <v>0</v>
      </c>
      <c r="AA13" s="3">
        <v>0</v>
      </c>
      <c r="AC13" s="3">
        <v>8571</v>
      </c>
      <c r="AE13" s="3">
        <v>870050</v>
      </c>
      <c r="AG13" s="3">
        <v>6553013264</v>
      </c>
      <c r="AI13" s="3">
        <v>7455846937</v>
      </c>
      <c r="AK13" s="8">
        <v>2.5232826518578962E-3</v>
      </c>
    </row>
    <row r="14" spans="1:37" x14ac:dyDescent="0.25">
      <c r="A14" s="1" t="s">
        <v>88</v>
      </c>
      <c r="C14" s="1" t="s">
        <v>73</v>
      </c>
      <c r="E14" s="1" t="s">
        <v>73</v>
      </c>
      <c r="G14" s="1" t="s">
        <v>89</v>
      </c>
      <c r="I14" s="1" t="s">
        <v>90</v>
      </c>
      <c r="K14" s="3">
        <v>0</v>
      </c>
      <c r="M14" s="3">
        <v>0</v>
      </c>
      <c r="O14" s="3">
        <v>5093</v>
      </c>
      <c r="Q14" s="3">
        <v>4461719496</v>
      </c>
      <c r="S14" s="3">
        <v>4987516186</v>
      </c>
      <c r="U14" s="3">
        <v>0</v>
      </c>
      <c r="W14" s="3">
        <v>0</v>
      </c>
      <c r="Y14" s="3">
        <v>0</v>
      </c>
      <c r="AA14" s="3">
        <v>0</v>
      </c>
      <c r="AC14" s="3">
        <v>5093</v>
      </c>
      <c r="AE14" s="3">
        <v>986868</v>
      </c>
      <c r="AG14" s="3">
        <v>4461719496</v>
      </c>
      <c r="AI14" s="3">
        <v>5025207739</v>
      </c>
      <c r="AK14" s="8">
        <v>1.7006813064892111E-3</v>
      </c>
    </row>
    <row r="15" spans="1:37" x14ac:dyDescent="0.25">
      <c r="A15" s="1" t="s">
        <v>91</v>
      </c>
      <c r="C15" s="1" t="s">
        <v>73</v>
      </c>
      <c r="E15" s="1" t="s">
        <v>73</v>
      </c>
      <c r="G15" s="1" t="s">
        <v>92</v>
      </c>
      <c r="I15" s="1" t="s">
        <v>93</v>
      </c>
      <c r="K15" s="3">
        <v>0</v>
      </c>
      <c r="M15" s="3">
        <v>0</v>
      </c>
      <c r="O15" s="3">
        <v>20000</v>
      </c>
      <c r="Q15" s="3">
        <v>18433354485</v>
      </c>
      <c r="S15" s="3">
        <v>19776894788</v>
      </c>
      <c r="U15" s="3">
        <v>0</v>
      </c>
      <c r="W15" s="3">
        <v>0</v>
      </c>
      <c r="Y15" s="3">
        <v>20000</v>
      </c>
      <c r="AA15" s="3">
        <v>20000000000</v>
      </c>
      <c r="AC15" s="3">
        <v>0</v>
      </c>
      <c r="AE15" s="3">
        <v>0</v>
      </c>
      <c r="AG15" s="3">
        <v>0</v>
      </c>
      <c r="AI15" s="3">
        <v>0</v>
      </c>
      <c r="AK15" s="8">
        <v>0</v>
      </c>
    </row>
    <row r="16" spans="1:37" x14ac:dyDescent="0.25">
      <c r="A16" s="1" t="s">
        <v>94</v>
      </c>
      <c r="C16" s="1" t="s">
        <v>73</v>
      </c>
      <c r="E16" s="1" t="s">
        <v>73</v>
      </c>
      <c r="G16" s="1" t="s">
        <v>95</v>
      </c>
      <c r="I16" s="1" t="s">
        <v>96</v>
      </c>
      <c r="K16" s="3">
        <v>0</v>
      </c>
      <c r="M16" s="3">
        <v>0</v>
      </c>
      <c r="O16" s="3">
        <v>186276</v>
      </c>
      <c r="Q16" s="3">
        <v>161480061280</v>
      </c>
      <c r="S16" s="3">
        <v>179046023661</v>
      </c>
      <c r="U16" s="3">
        <v>0</v>
      </c>
      <c r="W16" s="3">
        <v>0</v>
      </c>
      <c r="Y16" s="3">
        <v>0</v>
      </c>
      <c r="AA16" s="3">
        <v>0</v>
      </c>
      <c r="AC16" s="3">
        <v>186276</v>
      </c>
      <c r="AE16" s="3">
        <v>961189</v>
      </c>
      <c r="AG16" s="3">
        <v>161480061280</v>
      </c>
      <c r="AI16" s="3">
        <v>179013989996</v>
      </c>
      <c r="AK16" s="8">
        <v>6.0583713589286874E-2</v>
      </c>
    </row>
    <row r="17" spans="1:37" x14ac:dyDescent="0.25">
      <c r="A17" s="1" t="s">
        <v>97</v>
      </c>
      <c r="C17" s="1" t="s">
        <v>73</v>
      </c>
      <c r="E17" s="1" t="s">
        <v>73</v>
      </c>
      <c r="G17" s="1" t="s">
        <v>98</v>
      </c>
      <c r="I17" s="1" t="s">
        <v>99</v>
      </c>
      <c r="K17" s="3">
        <v>0</v>
      </c>
      <c r="M17" s="3">
        <v>0</v>
      </c>
      <c r="O17" s="3">
        <v>70911</v>
      </c>
      <c r="Q17" s="3">
        <v>59554760242</v>
      </c>
      <c r="S17" s="3">
        <v>65824037871</v>
      </c>
      <c r="U17" s="3">
        <v>0</v>
      </c>
      <c r="W17" s="3">
        <v>0</v>
      </c>
      <c r="Y17" s="3">
        <v>0</v>
      </c>
      <c r="AA17" s="3">
        <v>0</v>
      </c>
      <c r="AC17" s="3">
        <v>70911</v>
      </c>
      <c r="AE17" s="3">
        <v>938323</v>
      </c>
      <c r="AG17" s="3">
        <v>59554760242</v>
      </c>
      <c r="AI17" s="3">
        <v>66525362345</v>
      </c>
      <c r="AK17" s="8">
        <v>2.2514181706262546E-2</v>
      </c>
    </row>
    <row r="18" spans="1:37" x14ac:dyDescent="0.25">
      <c r="A18" s="1" t="s">
        <v>100</v>
      </c>
      <c r="C18" s="1" t="s">
        <v>73</v>
      </c>
      <c r="E18" s="1" t="s">
        <v>73</v>
      </c>
      <c r="G18" s="1" t="s">
        <v>101</v>
      </c>
      <c r="I18" s="1" t="s">
        <v>102</v>
      </c>
      <c r="K18" s="3">
        <v>0</v>
      </c>
      <c r="M18" s="3">
        <v>0</v>
      </c>
      <c r="O18" s="3">
        <v>72917</v>
      </c>
      <c r="Q18" s="3">
        <v>65836027332</v>
      </c>
      <c r="S18" s="3">
        <v>72278050617</v>
      </c>
      <c r="U18" s="3">
        <v>0</v>
      </c>
      <c r="W18" s="3">
        <v>0</v>
      </c>
      <c r="Y18" s="3">
        <v>72917</v>
      </c>
      <c r="AA18" s="3">
        <v>72917000000</v>
      </c>
      <c r="AC18" s="3">
        <v>0</v>
      </c>
      <c r="AE18" s="3">
        <v>0</v>
      </c>
      <c r="AG18" s="3">
        <v>0</v>
      </c>
      <c r="AI18" s="3">
        <v>0</v>
      </c>
      <c r="AK18" s="8">
        <v>0</v>
      </c>
    </row>
    <row r="19" spans="1:37" x14ac:dyDescent="0.25">
      <c r="A19" s="1" t="s">
        <v>103</v>
      </c>
      <c r="C19" s="1" t="s">
        <v>73</v>
      </c>
      <c r="E19" s="1" t="s">
        <v>73</v>
      </c>
      <c r="G19" s="1" t="s">
        <v>104</v>
      </c>
      <c r="I19" s="1" t="s">
        <v>105</v>
      </c>
      <c r="K19" s="3">
        <v>16</v>
      </c>
      <c r="M19" s="3">
        <v>16</v>
      </c>
      <c r="O19" s="3">
        <v>86275</v>
      </c>
      <c r="Q19" s="3">
        <v>83627577018</v>
      </c>
      <c r="S19" s="3">
        <v>86259448915</v>
      </c>
      <c r="U19" s="3">
        <v>0</v>
      </c>
      <c r="W19" s="3">
        <v>0</v>
      </c>
      <c r="Y19" s="3">
        <v>0</v>
      </c>
      <c r="AA19" s="3">
        <v>0</v>
      </c>
      <c r="AC19" s="3">
        <v>86275</v>
      </c>
      <c r="AE19" s="3">
        <v>1000001</v>
      </c>
      <c r="AG19" s="3">
        <v>83627577018</v>
      </c>
      <c r="AI19" s="3">
        <v>86259448915</v>
      </c>
      <c r="AK19" s="8">
        <v>2.9192789611319502E-2</v>
      </c>
    </row>
    <row r="20" spans="1:37" x14ac:dyDescent="0.25">
      <c r="A20" s="1" t="s">
        <v>106</v>
      </c>
      <c r="C20" s="1" t="s">
        <v>73</v>
      </c>
      <c r="E20" s="1" t="s">
        <v>73</v>
      </c>
      <c r="G20" s="1" t="s">
        <v>107</v>
      </c>
      <c r="I20" s="1" t="s">
        <v>108</v>
      </c>
      <c r="K20" s="3">
        <v>15</v>
      </c>
      <c r="M20" s="3">
        <v>15</v>
      </c>
      <c r="O20" s="3">
        <v>9400</v>
      </c>
      <c r="Q20" s="3">
        <v>7177404547</v>
      </c>
      <c r="S20" s="3">
        <v>9308730486</v>
      </c>
      <c r="U20" s="3">
        <v>0</v>
      </c>
      <c r="W20" s="3">
        <v>0</v>
      </c>
      <c r="Y20" s="3">
        <v>0</v>
      </c>
      <c r="AA20" s="3">
        <v>0</v>
      </c>
      <c r="AC20" s="3">
        <v>9400</v>
      </c>
      <c r="AE20" s="3">
        <v>996000</v>
      </c>
      <c r="AG20" s="3">
        <v>7177404547</v>
      </c>
      <c r="AI20" s="3">
        <v>9360703065</v>
      </c>
      <c r="AK20" s="8">
        <v>3.1679432065448714E-3</v>
      </c>
    </row>
    <row r="21" spans="1:37" x14ac:dyDescent="0.25">
      <c r="A21" s="1" t="s">
        <v>109</v>
      </c>
      <c r="C21" s="1" t="s">
        <v>73</v>
      </c>
      <c r="E21" s="1" t="s">
        <v>73</v>
      </c>
      <c r="G21" s="1" t="s">
        <v>110</v>
      </c>
      <c r="I21" s="1" t="s">
        <v>111</v>
      </c>
      <c r="K21" s="3">
        <v>18</v>
      </c>
      <c r="M21" s="3">
        <v>18</v>
      </c>
      <c r="O21" s="3">
        <v>1000</v>
      </c>
      <c r="Q21" s="3">
        <v>930674250</v>
      </c>
      <c r="S21" s="3">
        <v>909835062</v>
      </c>
      <c r="U21" s="3">
        <v>0</v>
      </c>
      <c r="W21" s="3">
        <v>0</v>
      </c>
      <c r="Y21" s="3">
        <v>0</v>
      </c>
      <c r="AA21" s="3">
        <v>0</v>
      </c>
      <c r="AC21" s="3">
        <v>1000</v>
      </c>
      <c r="AE21" s="3">
        <v>944000</v>
      </c>
      <c r="AG21" s="3">
        <v>930674250</v>
      </c>
      <c r="AI21" s="3">
        <v>943828900</v>
      </c>
      <c r="AK21" s="8">
        <v>3.1942006184080564E-4</v>
      </c>
    </row>
    <row r="22" spans="1:37" x14ac:dyDescent="0.25">
      <c r="A22" s="1" t="s">
        <v>112</v>
      </c>
      <c r="C22" s="1" t="s">
        <v>73</v>
      </c>
      <c r="E22" s="1" t="s">
        <v>73</v>
      </c>
      <c r="G22" s="1" t="s">
        <v>113</v>
      </c>
      <c r="I22" s="1" t="s">
        <v>114</v>
      </c>
      <c r="K22" s="3">
        <v>18</v>
      </c>
      <c r="M22" s="3">
        <v>18</v>
      </c>
      <c r="O22" s="3">
        <v>0</v>
      </c>
      <c r="Q22" s="3">
        <v>0</v>
      </c>
      <c r="S22" s="3">
        <v>0</v>
      </c>
      <c r="U22" s="3">
        <v>200000</v>
      </c>
      <c r="W22" s="3">
        <v>151400000000</v>
      </c>
      <c r="Y22" s="3">
        <v>0</v>
      </c>
      <c r="AA22" s="3">
        <v>0</v>
      </c>
      <c r="AC22" s="3">
        <v>200000</v>
      </c>
      <c r="AE22" s="3">
        <v>752128</v>
      </c>
      <c r="AG22" s="3">
        <v>151400000000</v>
      </c>
      <c r="AI22" s="3">
        <v>150398335360</v>
      </c>
      <c r="AK22" s="8">
        <v>5.0899316159364716E-2</v>
      </c>
    </row>
    <row r="23" spans="1:37" ht="23.25" thickBot="1" x14ac:dyDescent="0.3">
      <c r="Q23" s="6">
        <f>SUM(Q9:Q22)</f>
        <v>476163468207</v>
      </c>
      <c r="S23" s="6">
        <f>SUM(S9:S22)</f>
        <v>515557863247</v>
      </c>
      <c r="W23" s="6">
        <f>SUM(W9:W22)</f>
        <v>151400000000</v>
      </c>
      <c r="AA23" s="6">
        <f>SUM(AA9:AA22)</f>
        <v>92917000000</v>
      </c>
      <c r="AG23" s="6">
        <f>SUM(AG9:AG22)</f>
        <v>543294086390</v>
      </c>
      <c r="AI23" s="6">
        <f>SUM(AI9:AI22)</f>
        <v>574211245703</v>
      </c>
      <c r="AK23" s="9">
        <f>SUM(AK9:AK22)</f>
        <v>0.19433034060743248</v>
      </c>
    </row>
    <row r="24" spans="1:37" ht="23.25" thickTop="1" x14ac:dyDescent="0.25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O13" sqref="O13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" x14ac:dyDescent="0.25">
      <c r="A6" s="15" t="s">
        <v>116</v>
      </c>
      <c r="C6" s="16" t="s">
        <v>117</v>
      </c>
      <c r="D6" s="16" t="s">
        <v>117</v>
      </c>
      <c r="E6" s="16" t="s">
        <v>117</v>
      </c>
      <c r="F6" s="16" t="s">
        <v>117</v>
      </c>
      <c r="G6" s="16" t="s">
        <v>117</v>
      </c>
      <c r="H6" s="16" t="s">
        <v>117</v>
      </c>
      <c r="I6" s="16" t="s">
        <v>117</v>
      </c>
      <c r="K6" s="16" t="s">
        <v>205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" x14ac:dyDescent="0.25">
      <c r="A7" s="16" t="s">
        <v>116</v>
      </c>
      <c r="C7" s="16" t="s">
        <v>118</v>
      </c>
      <c r="E7" s="16" t="s">
        <v>119</v>
      </c>
      <c r="G7" s="16" t="s">
        <v>120</v>
      </c>
      <c r="I7" s="16" t="s">
        <v>70</v>
      </c>
      <c r="K7" s="16" t="s">
        <v>121</v>
      </c>
      <c r="M7" s="16" t="s">
        <v>122</v>
      </c>
      <c r="O7" s="16" t="s">
        <v>123</v>
      </c>
      <c r="Q7" s="16" t="s">
        <v>121</v>
      </c>
      <c r="S7" s="16" t="s">
        <v>115</v>
      </c>
    </row>
    <row r="8" spans="1:19" x14ac:dyDescent="0.25">
      <c r="A8" s="1" t="s">
        <v>124</v>
      </c>
      <c r="C8" s="1" t="s">
        <v>125</v>
      </c>
      <c r="E8" s="1" t="s">
        <v>126</v>
      </c>
      <c r="G8" s="1" t="s">
        <v>127</v>
      </c>
      <c r="I8" s="1">
        <v>0</v>
      </c>
      <c r="K8" s="3">
        <v>786237510773</v>
      </c>
      <c r="M8" s="3">
        <v>319245425901</v>
      </c>
      <c r="O8" s="3">
        <v>663231769918</v>
      </c>
      <c r="Q8" s="3">
        <v>442251166756</v>
      </c>
      <c r="S8" s="8">
        <v>0.14967108448826896</v>
      </c>
    </row>
    <row r="9" spans="1:19" x14ac:dyDescent="0.25">
      <c r="A9" s="1" t="s">
        <v>124</v>
      </c>
      <c r="C9" s="1" t="s">
        <v>128</v>
      </c>
      <c r="E9" s="1" t="s">
        <v>129</v>
      </c>
      <c r="G9" s="1" t="s">
        <v>130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8">
        <v>1.6921502501184568E-7</v>
      </c>
    </row>
    <row r="10" spans="1:19" ht="23.25" thickBot="1" x14ac:dyDescent="0.3">
      <c r="K10" s="6">
        <f>SUM(K8:K9)</f>
        <v>786238010773</v>
      </c>
      <c r="M10" s="6">
        <f>SUM(M8:M9)</f>
        <v>319245425901</v>
      </c>
      <c r="O10" s="6">
        <f>SUM(O8:O9)</f>
        <v>663231769918</v>
      </c>
      <c r="Q10" s="6">
        <f>SUM(Q8:Q9)</f>
        <v>442251666756</v>
      </c>
      <c r="S10" s="9">
        <f>SUM(S8:S9)</f>
        <v>0.14967125370329398</v>
      </c>
    </row>
    <row r="11" spans="1:19" ht="23.25" thickTop="1" x14ac:dyDescent="0.25"/>
    <row r="12" spans="1:19" x14ac:dyDescent="0.25">
      <c r="Q12" s="3"/>
    </row>
    <row r="13" spans="1:19" x14ac:dyDescent="0.25">
      <c r="S13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7" sqref="G17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7" t="s">
        <v>0</v>
      </c>
      <c r="B2" s="17"/>
      <c r="C2" s="17"/>
      <c r="D2" s="17"/>
      <c r="E2" s="17"/>
      <c r="F2" s="17"/>
      <c r="G2" s="17"/>
    </row>
    <row r="3" spans="1:7" ht="24" x14ac:dyDescent="0.25">
      <c r="A3" s="17" t="s">
        <v>131</v>
      </c>
      <c r="B3" s="17"/>
      <c r="C3" s="17"/>
      <c r="D3" s="17"/>
      <c r="E3" s="17"/>
      <c r="F3" s="17"/>
      <c r="G3" s="17"/>
    </row>
    <row r="4" spans="1:7" ht="24" x14ac:dyDescent="0.25">
      <c r="A4" s="17" t="s">
        <v>2</v>
      </c>
      <c r="B4" s="17"/>
      <c r="C4" s="17"/>
      <c r="D4" s="17"/>
      <c r="E4" s="17"/>
      <c r="F4" s="17"/>
      <c r="G4" s="17"/>
    </row>
    <row r="5" spans="1:7" x14ac:dyDescent="0.25">
      <c r="G5" s="3"/>
    </row>
    <row r="6" spans="1:7" ht="24" x14ac:dyDescent="0.25">
      <c r="A6" s="16" t="s">
        <v>135</v>
      </c>
      <c r="C6" s="16" t="s">
        <v>121</v>
      </c>
      <c r="E6" s="16" t="s">
        <v>192</v>
      </c>
      <c r="G6" s="16" t="s">
        <v>13</v>
      </c>
    </row>
    <row r="7" spans="1:7" x14ac:dyDescent="0.25">
      <c r="A7" s="1" t="s">
        <v>202</v>
      </c>
      <c r="C7" s="3">
        <v>542899899323</v>
      </c>
      <c r="E7" s="8">
        <f>C7/$C$11</f>
        <v>0.98604011659055923</v>
      </c>
      <c r="G7" s="8">
        <v>0.18373364008573992</v>
      </c>
    </row>
    <row r="8" spans="1:7" x14ac:dyDescent="0.25">
      <c r="A8" s="1" t="s">
        <v>203</v>
      </c>
      <c r="C8" s="3">
        <v>2504208230</v>
      </c>
      <c r="E8" s="8">
        <f t="shared" ref="E8:E9" si="0">C8/$C$11</f>
        <v>4.5482597770885756E-3</v>
      </c>
      <c r="G8" s="8">
        <v>8.4749931654863966E-4</v>
      </c>
    </row>
    <row r="9" spans="1:7" x14ac:dyDescent="0.25">
      <c r="A9" s="1" t="s">
        <v>204</v>
      </c>
      <c r="C9" s="3">
        <v>5100715284</v>
      </c>
      <c r="E9" s="8">
        <f t="shared" si="0"/>
        <v>9.2641569829031867E-3</v>
      </c>
      <c r="G9" s="8">
        <v>1.7262353287207273E-3</v>
      </c>
    </row>
    <row r="10" spans="1:7" x14ac:dyDescent="0.25">
      <c r="A10" s="1" t="s">
        <v>200</v>
      </c>
      <c r="C10" s="3">
        <v>81193075</v>
      </c>
      <c r="E10" s="8">
        <f>C10/$C$11</f>
        <v>1.4746664944897015E-4</v>
      </c>
      <c r="G10" s="8">
        <v>2.7478176433827326E-5</v>
      </c>
    </row>
    <row r="11" spans="1:7" ht="23.25" thickBot="1" x14ac:dyDescent="0.3">
      <c r="C11" s="6">
        <f>SUM(C7:C10)</f>
        <v>550586015912</v>
      </c>
      <c r="E11" s="12">
        <f>SUM(E7:E10)</f>
        <v>1</v>
      </c>
      <c r="G11" s="9">
        <f>SUM(G7:G10)</f>
        <v>0.18633485290744314</v>
      </c>
    </row>
    <row r="12" spans="1:7" ht="23.25" thickTop="1" x14ac:dyDescent="0.2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workbookViewId="0">
      <selection activeCell="S14" sqref="S14:S15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" x14ac:dyDescent="0.25">
      <c r="A3" s="17" t="s">
        <v>131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" x14ac:dyDescent="0.25">
      <c r="A6" s="16" t="s">
        <v>132</v>
      </c>
      <c r="B6" s="16" t="s">
        <v>132</v>
      </c>
      <c r="C6" s="16" t="s">
        <v>132</v>
      </c>
      <c r="D6" s="16" t="s">
        <v>132</v>
      </c>
      <c r="E6" s="16" t="s">
        <v>132</v>
      </c>
      <c r="F6" s="16" t="s">
        <v>132</v>
      </c>
      <c r="G6" s="16" t="s">
        <v>132</v>
      </c>
      <c r="I6" s="16" t="s">
        <v>133</v>
      </c>
      <c r="J6" s="16" t="s">
        <v>133</v>
      </c>
      <c r="K6" s="16" t="s">
        <v>133</v>
      </c>
      <c r="L6" s="16" t="s">
        <v>133</v>
      </c>
      <c r="M6" s="16" t="s">
        <v>133</v>
      </c>
      <c r="O6" s="16" t="s">
        <v>134</v>
      </c>
      <c r="P6" s="16" t="s">
        <v>134</v>
      </c>
      <c r="Q6" s="16" t="s">
        <v>134</v>
      </c>
      <c r="R6" s="16" t="s">
        <v>134</v>
      </c>
      <c r="S6" s="16" t="s">
        <v>134</v>
      </c>
    </row>
    <row r="7" spans="1:19" ht="24" x14ac:dyDescent="0.25">
      <c r="A7" s="16" t="s">
        <v>135</v>
      </c>
      <c r="C7" s="16" t="s">
        <v>136</v>
      </c>
      <c r="E7" s="16" t="s">
        <v>69</v>
      </c>
      <c r="G7" s="16" t="s">
        <v>70</v>
      </c>
      <c r="I7" s="16" t="s">
        <v>137</v>
      </c>
      <c r="K7" s="16" t="s">
        <v>138</v>
      </c>
      <c r="M7" s="16" t="s">
        <v>139</v>
      </c>
      <c r="O7" s="16" t="s">
        <v>137</v>
      </c>
      <c r="Q7" s="16" t="s">
        <v>138</v>
      </c>
      <c r="S7" s="16" t="s">
        <v>139</v>
      </c>
    </row>
    <row r="8" spans="1:19" x14ac:dyDescent="0.25">
      <c r="A8" s="1" t="s">
        <v>109</v>
      </c>
      <c r="C8" s="1" t="s">
        <v>140</v>
      </c>
      <c r="E8" s="1" t="s">
        <v>111</v>
      </c>
      <c r="G8" s="3">
        <v>18</v>
      </c>
      <c r="I8" s="3">
        <v>15004163</v>
      </c>
      <c r="K8" s="1">
        <v>0</v>
      </c>
      <c r="M8" s="3">
        <v>15004163</v>
      </c>
      <c r="O8" s="3">
        <v>60366851</v>
      </c>
      <c r="Q8" s="1">
        <v>0</v>
      </c>
      <c r="S8" s="3">
        <v>60366851</v>
      </c>
    </row>
    <row r="9" spans="1:19" x14ac:dyDescent="0.25">
      <c r="A9" s="1" t="s">
        <v>103</v>
      </c>
      <c r="C9" s="1" t="s">
        <v>140</v>
      </c>
      <c r="E9" s="1" t="s">
        <v>105</v>
      </c>
      <c r="G9" s="3">
        <v>16</v>
      </c>
      <c r="I9" s="3">
        <v>1064200279</v>
      </c>
      <c r="K9" s="1">
        <v>0</v>
      </c>
      <c r="M9" s="3">
        <v>1064200279</v>
      </c>
      <c r="O9" s="3">
        <v>4581383840</v>
      </c>
      <c r="Q9" s="1">
        <v>0</v>
      </c>
      <c r="S9" s="3">
        <v>4581383840</v>
      </c>
    </row>
    <row r="10" spans="1:19" x14ac:dyDescent="0.25">
      <c r="A10" s="1" t="s">
        <v>72</v>
      </c>
      <c r="C10" s="1" t="s">
        <v>140</v>
      </c>
      <c r="E10" s="1" t="s">
        <v>75</v>
      </c>
      <c r="G10" s="3">
        <v>19</v>
      </c>
      <c r="I10" s="3">
        <v>55346981</v>
      </c>
      <c r="K10" s="1">
        <v>0</v>
      </c>
      <c r="M10" s="3">
        <v>55346981</v>
      </c>
      <c r="O10" s="3">
        <v>211204334</v>
      </c>
      <c r="Q10" s="1">
        <v>0</v>
      </c>
      <c r="S10" s="3">
        <v>211204334</v>
      </c>
    </row>
    <row r="11" spans="1:19" x14ac:dyDescent="0.25">
      <c r="A11" s="1" t="s">
        <v>76</v>
      </c>
      <c r="C11" s="1" t="s">
        <v>140</v>
      </c>
      <c r="E11" s="1" t="s">
        <v>78</v>
      </c>
      <c r="G11" s="3">
        <v>20</v>
      </c>
      <c r="I11" s="3">
        <v>91078601</v>
      </c>
      <c r="K11" s="1">
        <v>0</v>
      </c>
      <c r="M11" s="3">
        <v>91078601</v>
      </c>
      <c r="O11" s="3">
        <v>346186394</v>
      </c>
      <c r="Q11" s="1">
        <v>0</v>
      </c>
      <c r="S11" s="3">
        <v>346186394</v>
      </c>
    </row>
    <row r="12" spans="1:19" x14ac:dyDescent="0.25">
      <c r="A12" s="1" t="s">
        <v>106</v>
      </c>
      <c r="C12" s="1" t="s">
        <v>140</v>
      </c>
      <c r="E12" s="1" t="s">
        <v>108</v>
      </c>
      <c r="G12" s="3">
        <v>15</v>
      </c>
      <c r="I12" s="3">
        <v>114403784</v>
      </c>
      <c r="K12" s="1">
        <v>0</v>
      </c>
      <c r="M12" s="3">
        <v>114403784</v>
      </c>
      <c r="O12" s="3">
        <v>480592415</v>
      </c>
      <c r="Q12" s="1">
        <v>0</v>
      </c>
      <c r="S12" s="3">
        <v>480592415</v>
      </c>
    </row>
    <row r="13" spans="1:19" x14ac:dyDescent="0.25">
      <c r="A13" s="1" t="s">
        <v>79</v>
      </c>
      <c r="C13" s="1" t="s">
        <v>140</v>
      </c>
      <c r="E13" s="1" t="s">
        <v>81</v>
      </c>
      <c r="G13" s="3">
        <v>20</v>
      </c>
      <c r="I13" s="3">
        <v>993791962</v>
      </c>
      <c r="K13" s="1">
        <v>0</v>
      </c>
      <c r="M13" s="3">
        <v>993791962</v>
      </c>
      <c r="O13" s="3">
        <v>3784211953</v>
      </c>
      <c r="Q13" s="1">
        <v>0</v>
      </c>
      <c r="S13" s="3">
        <v>3784211953</v>
      </c>
    </row>
    <row r="14" spans="1:19" x14ac:dyDescent="0.25">
      <c r="A14" s="1" t="s">
        <v>141</v>
      </c>
      <c r="C14" s="3">
        <v>30</v>
      </c>
      <c r="E14" s="1" t="s">
        <v>140</v>
      </c>
      <c r="G14" s="1">
        <v>0</v>
      </c>
      <c r="I14" s="3">
        <v>0</v>
      </c>
      <c r="K14" s="1">
        <v>0</v>
      </c>
      <c r="M14" s="3">
        <v>0</v>
      </c>
      <c r="O14" s="3">
        <v>2798696578</v>
      </c>
      <c r="Q14" s="1">
        <v>0</v>
      </c>
      <c r="S14" s="3">
        <v>2798696578</v>
      </c>
    </row>
    <row r="15" spans="1:19" x14ac:dyDescent="0.25">
      <c r="A15" s="1" t="s">
        <v>124</v>
      </c>
      <c r="C15" s="3">
        <v>1</v>
      </c>
      <c r="E15" s="1" t="s">
        <v>140</v>
      </c>
      <c r="G15" s="1">
        <v>0</v>
      </c>
      <c r="I15" s="3">
        <v>5100715284</v>
      </c>
      <c r="K15" s="1">
        <v>0</v>
      </c>
      <c r="M15" s="3">
        <v>5100715284</v>
      </c>
      <c r="O15" s="3">
        <v>5100715284</v>
      </c>
      <c r="Q15" s="1">
        <v>0</v>
      </c>
      <c r="S15" s="3">
        <v>5100715284</v>
      </c>
    </row>
    <row r="16" spans="1:19" ht="23.25" thickBot="1" x14ac:dyDescent="0.3">
      <c r="I16" s="6">
        <f>SUM(I8:I15)</f>
        <v>7434541054</v>
      </c>
      <c r="K16" s="5">
        <f>SUM(K8:K15)</f>
        <v>0</v>
      </c>
      <c r="M16" s="6">
        <f>SUM(M8:M15)</f>
        <v>7434541054</v>
      </c>
      <c r="O16" s="6">
        <f>SUM(O8:O15)</f>
        <v>17363357649</v>
      </c>
      <c r="Q16" s="5">
        <f>SUM(Q8:Q15)</f>
        <v>0</v>
      </c>
      <c r="S16" s="6">
        <f>SUM(S8:S15)</f>
        <v>17363357649</v>
      </c>
    </row>
    <row r="17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4"/>
  <sheetViews>
    <sheetView rightToLeft="1" topLeftCell="A15" workbookViewId="0">
      <selection activeCell="S12" sqref="S12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" x14ac:dyDescent="0.25">
      <c r="A3" s="17" t="s">
        <v>131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" x14ac:dyDescent="0.25">
      <c r="A6" s="15" t="s">
        <v>3</v>
      </c>
      <c r="C6" s="16" t="s">
        <v>142</v>
      </c>
      <c r="D6" s="16" t="s">
        <v>142</v>
      </c>
      <c r="E6" s="16" t="s">
        <v>142</v>
      </c>
      <c r="F6" s="16" t="s">
        <v>142</v>
      </c>
      <c r="G6" s="16" t="s">
        <v>142</v>
      </c>
      <c r="I6" s="16" t="s">
        <v>133</v>
      </c>
      <c r="J6" s="16" t="s">
        <v>133</v>
      </c>
      <c r="K6" s="16" t="s">
        <v>133</v>
      </c>
      <c r="L6" s="16" t="s">
        <v>133</v>
      </c>
      <c r="M6" s="16" t="s">
        <v>133</v>
      </c>
      <c r="O6" s="16" t="s">
        <v>134</v>
      </c>
      <c r="P6" s="16" t="s">
        <v>134</v>
      </c>
      <c r="Q6" s="16" t="s">
        <v>134</v>
      </c>
      <c r="R6" s="16" t="s">
        <v>134</v>
      </c>
      <c r="S6" s="16" t="s">
        <v>134</v>
      </c>
    </row>
    <row r="7" spans="1:19" ht="24" x14ac:dyDescent="0.25">
      <c r="A7" s="16" t="s">
        <v>3</v>
      </c>
      <c r="C7" s="16" t="s">
        <v>143</v>
      </c>
      <c r="E7" s="16" t="s">
        <v>144</v>
      </c>
      <c r="G7" s="16" t="s">
        <v>145</v>
      </c>
      <c r="I7" s="16" t="s">
        <v>146</v>
      </c>
      <c r="K7" s="16" t="s">
        <v>138</v>
      </c>
      <c r="M7" s="16" t="s">
        <v>147</v>
      </c>
      <c r="O7" s="16" t="s">
        <v>146</v>
      </c>
      <c r="Q7" s="16" t="s">
        <v>138</v>
      </c>
      <c r="S7" s="16" t="s">
        <v>147</v>
      </c>
    </row>
    <row r="8" spans="1:19" x14ac:dyDescent="0.25">
      <c r="A8" s="1" t="s">
        <v>36</v>
      </c>
      <c r="C8" s="1" t="s">
        <v>6</v>
      </c>
      <c r="E8" s="3">
        <v>1803534</v>
      </c>
      <c r="G8" s="3">
        <v>800</v>
      </c>
      <c r="I8" s="3">
        <v>1442827200</v>
      </c>
      <c r="K8" s="3">
        <v>205876107</v>
      </c>
      <c r="M8" s="3">
        <v>1236951093</v>
      </c>
      <c r="O8" s="3">
        <v>1442827200</v>
      </c>
      <c r="Q8" s="3">
        <v>205876107</v>
      </c>
      <c r="S8" s="3">
        <v>1236951093</v>
      </c>
    </row>
    <row r="9" spans="1:19" x14ac:dyDescent="0.25">
      <c r="A9" s="1" t="s">
        <v>37</v>
      </c>
      <c r="C9" s="1" t="s">
        <v>148</v>
      </c>
      <c r="E9" s="3">
        <v>3129353</v>
      </c>
      <c r="G9" s="3">
        <v>490</v>
      </c>
      <c r="I9" s="3">
        <v>0</v>
      </c>
      <c r="K9" s="3">
        <v>0</v>
      </c>
      <c r="M9" s="3">
        <v>0</v>
      </c>
      <c r="O9" s="3">
        <v>1533382970</v>
      </c>
      <c r="Q9" s="3">
        <v>0</v>
      </c>
      <c r="S9" s="3">
        <v>1533382970</v>
      </c>
    </row>
    <row r="10" spans="1:19" x14ac:dyDescent="0.25">
      <c r="A10" s="1" t="s">
        <v>28</v>
      </c>
      <c r="C10" s="1" t="s">
        <v>149</v>
      </c>
      <c r="E10" s="3">
        <v>3486941</v>
      </c>
      <c r="G10" s="3">
        <v>900</v>
      </c>
      <c r="I10" s="3">
        <v>3138246900</v>
      </c>
      <c r="K10" s="3">
        <v>295914100</v>
      </c>
      <c r="M10" s="3">
        <v>2842332800</v>
      </c>
      <c r="O10" s="3">
        <v>3138246900</v>
      </c>
      <c r="Q10" s="3">
        <v>295914100</v>
      </c>
      <c r="S10" s="3">
        <v>2842332800</v>
      </c>
    </row>
    <row r="11" spans="1:19" x14ac:dyDescent="0.25">
      <c r="A11" s="1" t="s">
        <v>29</v>
      </c>
      <c r="C11" s="1" t="s">
        <v>150</v>
      </c>
      <c r="E11" s="3">
        <v>2869808</v>
      </c>
      <c r="G11" s="3">
        <v>600</v>
      </c>
      <c r="I11" s="3">
        <v>1721884800</v>
      </c>
      <c r="K11" s="3">
        <v>235219035</v>
      </c>
      <c r="M11" s="3">
        <v>1486665765</v>
      </c>
      <c r="O11" s="3">
        <v>1721884800</v>
      </c>
      <c r="Q11" s="3">
        <v>235219035</v>
      </c>
      <c r="S11" s="3">
        <v>1486665765</v>
      </c>
    </row>
    <row r="12" spans="1:19" x14ac:dyDescent="0.25">
      <c r="A12" s="1" t="s">
        <v>23</v>
      </c>
      <c r="C12" s="1" t="s">
        <v>151</v>
      </c>
      <c r="E12" s="3">
        <v>1274382</v>
      </c>
      <c r="G12" s="3">
        <v>200</v>
      </c>
      <c r="I12" s="3">
        <v>254876400</v>
      </c>
      <c r="K12" s="3">
        <v>36111236</v>
      </c>
      <c r="M12" s="3">
        <v>218765164</v>
      </c>
      <c r="O12" s="3">
        <v>254876400</v>
      </c>
      <c r="Q12" s="3">
        <v>36111236</v>
      </c>
      <c r="S12" s="3">
        <v>218765164</v>
      </c>
    </row>
    <row r="13" spans="1:19" x14ac:dyDescent="0.25">
      <c r="A13" s="1" t="s">
        <v>53</v>
      </c>
      <c r="C13" s="1" t="s">
        <v>152</v>
      </c>
      <c r="E13" s="3">
        <v>300940</v>
      </c>
      <c r="G13" s="3">
        <v>2850</v>
      </c>
      <c r="I13" s="3">
        <v>0</v>
      </c>
      <c r="K13" s="3">
        <v>0</v>
      </c>
      <c r="M13" s="3">
        <v>0</v>
      </c>
      <c r="O13" s="3">
        <v>857679000</v>
      </c>
      <c r="Q13" s="3">
        <v>92268645</v>
      </c>
      <c r="S13" s="3">
        <v>765410355</v>
      </c>
    </row>
    <row r="14" spans="1:19" x14ac:dyDescent="0.25">
      <c r="A14" s="1" t="s">
        <v>50</v>
      </c>
      <c r="C14" s="1" t="s">
        <v>153</v>
      </c>
      <c r="E14" s="3">
        <v>285714</v>
      </c>
      <c r="G14" s="3">
        <v>4000</v>
      </c>
      <c r="I14" s="3">
        <v>0</v>
      </c>
      <c r="K14" s="3">
        <v>0</v>
      </c>
      <c r="M14" s="3">
        <v>0</v>
      </c>
      <c r="O14" s="3">
        <v>1142856000</v>
      </c>
      <c r="Q14" s="3">
        <v>122324037</v>
      </c>
      <c r="S14" s="3">
        <v>1020531963</v>
      </c>
    </row>
    <row r="15" spans="1:19" x14ac:dyDescent="0.25">
      <c r="A15" s="1" t="s">
        <v>154</v>
      </c>
      <c r="C15" s="1" t="s">
        <v>152</v>
      </c>
      <c r="E15" s="3">
        <v>1409370</v>
      </c>
      <c r="G15" s="3">
        <v>600</v>
      </c>
      <c r="I15" s="3">
        <v>0</v>
      </c>
      <c r="K15" s="3">
        <v>0</v>
      </c>
      <c r="M15" s="3">
        <v>0</v>
      </c>
      <c r="O15" s="3">
        <v>845622000</v>
      </c>
      <c r="Q15" s="3">
        <v>0</v>
      </c>
      <c r="S15" s="3">
        <v>845622000</v>
      </c>
    </row>
    <row r="16" spans="1:19" x14ac:dyDescent="0.25">
      <c r="A16" s="1" t="s">
        <v>52</v>
      </c>
      <c r="C16" s="1" t="s">
        <v>155</v>
      </c>
      <c r="E16" s="3">
        <v>755569</v>
      </c>
      <c r="G16" s="3">
        <v>1500</v>
      </c>
      <c r="I16" s="3">
        <v>0</v>
      </c>
      <c r="K16" s="3">
        <v>0</v>
      </c>
      <c r="M16" s="3">
        <v>0</v>
      </c>
      <c r="O16" s="3">
        <v>1133353500</v>
      </c>
      <c r="Q16" s="3">
        <v>46168145</v>
      </c>
      <c r="S16" s="3">
        <v>1087185355</v>
      </c>
    </row>
    <row r="17" spans="1:19" x14ac:dyDescent="0.25">
      <c r="A17" s="1" t="s">
        <v>47</v>
      </c>
      <c r="C17" s="1" t="s">
        <v>156</v>
      </c>
      <c r="E17" s="3">
        <v>1809303</v>
      </c>
      <c r="G17" s="3">
        <v>1850</v>
      </c>
      <c r="I17" s="3">
        <v>3347210550</v>
      </c>
      <c r="K17" s="3">
        <v>69593244</v>
      </c>
      <c r="M17" s="3">
        <v>3277617306</v>
      </c>
      <c r="O17" s="3">
        <v>3347210550</v>
      </c>
      <c r="Q17" s="3">
        <v>69593244</v>
      </c>
      <c r="S17" s="3">
        <v>3277617306</v>
      </c>
    </row>
    <row r="18" spans="1:19" x14ac:dyDescent="0.25">
      <c r="A18" s="1" t="s">
        <v>16</v>
      </c>
      <c r="C18" s="1" t="s">
        <v>157</v>
      </c>
      <c r="E18" s="3">
        <v>1569132</v>
      </c>
      <c r="G18" s="3">
        <v>200</v>
      </c>
      <c r="I18" s="3">
        <v>313826400</v>
      </c>
      <c r="K18" s="3">
        <v>43828437</v>
      </c>
      <c r="M18" s="3">
        <v>269997963</v>
      </c>
      <c r="O18" s="3">
        <v>313826400</v>
      </c>
      <c r="Q18" s="3">
        <v>43828437</v>
      </c>
      <c r="S18" s="3">
        <v>269997963</v>
      </c>
    </row>
    <row r="19" spans="1:19" x14ac:dyDescent="0.25">
      <c r="A19" s="1" t="s">
        <v>61</v>
      </c>
      <c r="C19" s="1" t="s">
        <v>158</v>
      </c>
      <c r="E19" s="3">
        <v>442000</v>
      </c>
      <c r="G19" s="3">
        <v>2400</v>
      </c>
      <c r="I19" s="3">
        <v>1060800000</v>
      </c>
      <c r="K19" s="3">
        <v>134503349</v>
      </c>
      <c r="M19" s="3">
        <v>926296651</v>
      </c>
      <c r="O19" s="3">
        <v>1060800000</v>
      </c>
      <c r="Q19" s="3">
        <v>134503349</v>
      </c>
      <c r="S19" s="3">
        <v>926296651</v>
      </c>
    </row>
    <row r="20" spans="1:19" x14ac:dyDescent="0.25">
      <c r="A20" s="1" t="s">
        <v>49</v>
      </c>
      <c r="C20" s="1" t="s">
        <v>159</v>
      </c>
      <c r="E20" s="3">
        <v>468783</v>
      </c>
      <c r="G20" s="3">
        <v>1650</v>
      </c>
      <c r="I20" s="3">
        <v>0</v>
      </c>
      <c r="K20" s="3">
        <v>0</v>
      </c>
      <c r="M20" s="3">
        <v>0</v>
      </c>
      <c r="O20" s="3">
        <v>773491950</v>
      </c>
      <c r="Q20" s="3">
        <v>31508870</v>
      </c>
      <c r="S20" s="3">
        <v>741983080</v>
      </c>
    </row>
    <row r="21" spans="1:19" x14ac:dyDescent="0.25">
      <c r="A21" s="1" t="s">
        <v>19</v>
      </c>
      <c r="C21" s="1" t="s">
        <v>6</v>
      </c>
      <c r="E21" s="3">
        <v>173208</v>
      </c>
      <c r="G21" s="3">
        <v>9500</v>
      </c>
      <c r="I21" s="3">
        <v>1645476000</v>
      </c>
      <c r="K21" s="3">
        <v>234791937</v>
      </c>
      <c r="M21" s="3">
        <v>1410684063</v>
      </c>
      <c r="O21" s="3">
        <v>1645476000</v>
      </c>
      <c r="Q21" s="3">
        <v>234791937</v>
      </c>
      <c r="S21" s="3">
        <v>1410684063</v>
      </c>
    </row>
    <row r="22" spans="1:19" x14ac:dyDescent="0.25">
      <c r="A22" s="1" t="s">
        <v>27</v>
      </c>
      <c r="C22" s="1" t="s">
        <v>160</v>
      </c>
      <c r="E22" s="3">
        <v>600000</v>
      </c>
      <c r="G22" s="3">
        <v>620</v>
      </c>
      <c r="I22" s="3">
        <v>0</v>
      </c>
      <c r="K22" s="3">
        <v>0</v>
      </c>
      <c r="M22" s="3">
        <v>0</v>
      </c>
      <c r="O22" s="3">
        <v>372000000</v>
      </c>
      <c r="Q22" s="3">
        <v>18636304</v>
      </c>
      <c r="S22" s="3">
        <v>353363696</v>
      </c>
    </row>
    <row r="23" spans="1:19" x14ac:dyDescent="0.25">
      <c r="A23" s="1" t="s">
        <v>21</v>
      </c>
      <c r="C23" s="1" t="s">
        <v>161</v>
      </c>
      <c r="E23" s="3">
        <v>810674</v>
      </c>
      <c r="G23" s="3">
        <v>4200</v>
      </c>
      <c r="I23" s="3">
        <v>0</v>
      </c>
      <c r="K23" s="3">
        <v>0</v>
      </c>
      <c r="M23" s="3">
        <v>0</v>
      </c>
      <c r="O23" s="3">
        <v>3404830800</v>
      </c>
      <c r="Q23" s="3">
        <v>402987220</v>
      </c>
      <c r="S23" s="3">
        <v>3001843580</v>
      </c>
    </row>
    <row r="24" spans="1:19" x14ac:dyDescent="0.25">
      <c r="A24" s="1" t="s">
        <v>22</v>
      </c>
      <c r="C24" s="1" t="s">
        <v>162</v>
      </c>
      <c r="E24" s="3">
        <v>223626</v>
      </c>
      <c r="G24" s="3">
        <v>10000</v>
      </c>
      <c r="I24" s="3">
        <v>2236260000</v>
      </c>
      <c r="K24" s="3">
        <v>303199254</v>
      </c>
      <c r="M24" s="3">
        <v>1933060746</v>
      </c>
      <c r="O24" s="3">
        <v>2236260000</v>
      </c>
      <c r="Q24" s="3">
        <v>303199254</v>
      </c>
      <c r="S24" s="3">
        <v>1933060746</v>
      </c>
    </row>
    <row r="25" spans="1:19" x14ac:dyDescent="0.25">
      <c r="A25" s="1" t="s">
        <v>42</v>
      </c>
      <c r="C25" s="1" t="s">
        <v>163</v>
      </c>
      <c r="E25" s="3">
        <v>14663</v>
      </c>
      <c r="G25" s="3">
        <v>2770</v>
      </c>
      <c r="I25" s="3">
        <v>40616510</v>
      </c>
      <c r="K25" s="3">
        <v>3829845</v>
      </c>
      <c r="M25" s="3">
        <v>36786665</v>
      </c>
      <c r="O25" s="3">
        <v>40616510</v>
      </c>
      <c r="Q25" s="3">
        <v>3829845</v>
      </c>
      <c r="S25" s="3">
        <v>36786665</v>
      </c>
    </row>
    <row r="26" spans="1:19" x14ac:dyDescent="0.25">
      <c r="A26" s="1" t="s">
        <v>48</v>
      </c>
      <c r="C26" s="1" t="s">
        <v>164</v>
      </c>
      <c r="E26" s="3">
        <v>48475</v>
      </c>
      <c r="G26" s="3">
        <v>1500</v>
      </c>
      <c r="I26" s="3">
        <v>72712500</v>
      </c>
      <c r="K26" s="3">
        <v>9597012</v>
      </c>
      <c r="M26" s="3">
        <v>63115488</v>
      </c>
      <c r="O26" s="3">
        <v>72712500</v>
      </c>
      <c r="Q26" s="3">
        <v>9597012</v>
      </c>
      <c r="S26" s="3">
        <v>63115488</v>
      </c>
    </row>
    <row r="27" spans="1:19" x14ac:dyDescent="0.25">
      <c r="A27" s="1" t="s">
        <v>38</v>
      </c>
      <c r="C27" s="1" t="s">
        <v>165</v>
      </c>
      <c r="E27" s="3">
        <v>20385</v>
      </c>
      <c r="G27" s="3">
        <v>2300</v>
      </c>
      <c r="I27" s="3">
        <v>0</v>
      </c>
      <c r="K27" s="3">
        <v>0</v>
      </c>
      <c r="M27" s="3">
        <v>0</v>
      </c>
      <c r="O27" s="3">
        <v>46885500</v>
      </c>
      <c r="Q27" s="3">
        <v>4941364</v>
      </c>
      <c r="S27" s="3">
        <v>41944136</v>
      </c>
    </row>
    <row r="28" spans="1:19" x14ac:dyDescent="0.25">
      <c r="A28" s="1" t="s">
        <v>41</v>
      </c>
      <c r="C28" s="1" t="s">
        <v>113</v>
      </c>
      <c r="E28" s="3">
        <v>22020</v>
      </c>
      <c r="G28" s="3">
        <v>326</v>
      </c>
      <c r="I28" s="3">
        <v>0</v>
      </c>
      <c r="K28" s="3">
        <v>0</v>
      </c>
      <c r="M28" s="3">
        <v>0</v>
      </c>
      <c r="O28" s="3">
        <v>7178520</v>
      </c>
      <c r="Q28" s="3">
        <v>0</v>
      </c>
      <c r="S28" s="3">
        <v>7178520</v>
      </c>
    </row>
    <row r="29" spans="1:19" x14ac:dyDescent="0.25">
      <c r="A29" s="1" t="s">
        <v>18</v>
      </c>
      <c r="C29" s="1" t="s">
        <v>166</v>
      </c>
      <c r="E29" s="3">
        <v>560000</v>
      </c>
      <c r="G29" s="3">
        <v>410</v>
      </c>
      <c r="I29" s="3">
        <v>0</v>
      </c>
      <c r="K29" s="3">
        <v>0</v>
      </c>
      <c r="M29" s="3">
        <v>0</v>
      </c>
      <c r="O29" s="3">
        <v>229600000</v>
      </c>
      <c r="Q29" s="3">
        <v>4773709</v>
      </c>
      <c r="S29" s="3">
        <v>224826291</v>
      </c>
    </row>
    <row r="30" spans="1:19" x14ac:dyDescent="0.25">
      <c r="A30" s="1" t="s">
        <v>25</v>
      </c>
      <c r="C30" s="1" t="s">
        <v>167</v>
      </c>
      <c r="E30" s="3">
        <v>240000</v>
      </c>
      <c r="G30" s="3">
        <v>500</v>
      </c>
      <c r="I30" s="3">
        <v>0</v>
      </c>
      <c r="K30" s="3">
        <v>0</v>
      </c>
      <c r="M30" s="3">
        <v>0</v>
      </c>
      <c r="O30" s="3">
        <v>120000000</v>
      </c>
      <c r="Q30" s="3">
        <v>2494970</v>
      </c>
      <c r="S30" s="3">
        <v>117505030</v>
      </c>
    </row>
    <row r="31" spans="1:19" x14ac:dyDescent="0.25">
      <c r="A31" s="1" t="s">
        <v>24</v>
      </c>
      <c r="C31" s="1" t="s">
        <v>168</v>
      </c>
      <c r="E31" s="3">
        <v>193000</v>
      </c>
      <c r="G31" s="3">
        <v>8740</v>
      </c>
      <c r="I31" s="3">
        <v>1686820000</v>
      </c>
      <c r="K31" s="3">
        <v>35071375</v>
      </c>
      <c r="M31" s="3">
        <v>1651748625</v>
      </c>
      <c r="O31" s="3">
        <v>1686820000</v>
      </c>
      <c r="Q31" s="3">
        <v>35071375</v>
      </c>
      <c r="S31" s="3">
        <v>1651748625</v>
      </c>
    </row>
    <row r="32" spans="1:19" ht="23.25" thickBot="1" x14ac:dyDescent="0.3">
      <c r="I32" s="6">
        <f>SUM(I8:I31)</f>
        <v>16961557260</v>
      </c>
      <c r="K32" s="6">
        <f>SUM(K8:K31)</f>
        <v>1607534931</v>
      </c>
      <c r="M32" s="6">
        <f>SUM(M8:M31)</f>
        <v>15354022329</v>
      </c>
      <c r="O32" s="6">
        <f>SUM(O8:O31)</f>
        <v>27428437500</v>
      </c>
      <c r="Q32" s="6">
        <f>SUM(Q8:Q31)</f>
        <v>2333638195</v>
      </c>
      <c r="S32" s="6">
        <f>SUM(S8:S31)</f>
        <v>25094799305</v>
      </c>
    </row>
    <row r="33" spans="13:19" ht="23.25" thickTop="1" x14ac:dyDescent="0.25">
      <c r="M33" s="3"/>
    </row>
    <row r="34" spans="13:19" x14ac:dyDescent="0.25">
      <c r="M34" s="3"/>
      <c r="S34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2"/>
  <sheetViews>
    <sheetView rightToLeft="1" topLeftCell="A52" workbookViewId="0">
      <selection activeCell="Q55" sqref="Q55:Q68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" x14ac:dyDescent="0.25">
      <c r="A3" s="17" t="s">
        <v>131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" x14ac:dyDescent="0.25">
      <c r="A6" s="15" t="s">
        <v>3</v>
      </c>
      <c r="C6" s="16" t="s">
        <v>133</v>
      </c>
      <c r="D6" s="16" t="s">
        <v>133</v>
      </c>
      <c r="E6" s="16" t="s">
        <v>133</v>
      </c>
      <c r="F6" s="16" t="s">
        <v>133</v>
      </c>
      <c r="G6" s="16" t="s">
        <v>133</v>
      </c>
      <c r="H6" s="16" t="s">
        <v>133</v>
      </c>
      <c r="I6" s="16" t="s">
        <v>133</v>
      </c>
      <c r="K6" s="16" t="s">
        <v>134</v>
      </c>
      <c r="L6" s="16" t="s">
        <v>134</v>
      </c>
      <c r="M6" s="16" t="s">
        <v>134</v>
      </c>
      <c r="N6" s="16" t="s">
        <v>134</v>
      </c>
      <c r="O6" s="16" t="s">
        <v>134</v>
      </c>
      <c r="P6" s="16" t="s">
        <v>134</v>
      </c>
      <c r="Q6" s="16" t="s">
        <v>134</v>
      </c>
    </row>
    <row r="7" spans="1:17" ht="24" x14ac:dyDescent="0.25">
      <c r="A7" s="16" t="s">
        <v>3</v>
      </c>
      <c r="C7" s="16" t="s">
        <v>7</v>
      </c>
      <c r="E7" s="16" t="s">
        <v>169</v>
      </c>
      <c r="G7" s="16" t="s">
        <v>170</v>
      </c>
      <c r="I7" s="16" t="s">
        <v>171</v>
      </c>
      <c r="K7" s="16" t="s">
        <v>7</v>
      </c>
      <c r="M7" s="16" t="s">
        <v>169</v>
      </c>
      <c r="O7" s="16" t="s">
        <v>170</v>
      </c>
      <c r="Q7" s="16" t="s">
        <v>171</v>
      </c>
    </row>
    <row r="8" spans="1:17" x14ac:dyDescent="0.25">
      <c r="A8" s="1" t="s">
        <v>32</v>
      </c>
      <c r="C8" s="3">
        <v>1990806</v>
      </c>
      <c r="E8" s="3">
        <v>42330055069</v>
      </c>
      <c r="G8" s="3">
        <v>23598016681</v>
      </c>
      <c r="I8" s="3">
        <v>18732038388</v>
      </c>
      <c r="K8" s="3">
        <v>1990806</v>
      </c>
      <c r="M8" s="11">
        <v>42330055069</v>
      </c>
      <c r="N8" s="11"/>
      <c r="O8" s="11">
        <v>8471087071</v>
      </c>
      <c r="P8" s="11"/>
      <c r="Q8" s="11">
        <v>33858967998</v>
      </c>
    </row>
    <row r="9" spans="1:17" x14ac:dyDescent="0.25">
      <c r="A9" s="1" t="s">
        <v>52</v>
      </c>
      <c r="C9" s="3">
        <v>755569</v>
      </c>
      <c r="E9" s="3">
        <v>30041718858</v>
      </c>
      <c r="G9" s="3">
        <v>25586923153</v>
      </c>
      <c r="I9" s="3">
        <v>4454795705</v>
      </c>
      <c r="K9" s="3">
        <v>755569</v>
      </c>
      <c r="M9" s="11">
        <v>30041718858</v>
      </c>
      <c r="N9" s="11"/>
      <c r="O9" s="11">
        <v>11408587180</v>
      </c>
      <c r="P9" s="11"/>
      <c r="Q9" s="11">
        <v>18633131678</v>
      </c>
    </row>
    <row r="10" spans="1:17" x14ac:dyDescent="0.25">
      <c r="A10" s="1" t="s">
        <v>33</v>
      </c>
      <c r="C10" s="3">
        <v>1728000</v>
      </c>
      <c r="E10" s="3">
        <v>15194734920</v>
      </c>
      <c r="G10" s="3">
        <v>13357631376</v>
      </c>
      <c r="I10" s="3">
        <v>1837103544</v>
      </c>
      <c r="K10" s="3">
        <v>1728000</v>
      </c>
      <c r="M10" s="11">
        <v>15194734920</v>
      </c>
      <c r="N10" s="11"/>
      <c r="O10" s="11">
        <v>4721068366</v>
      </c>
      <c r="P10" s="11"/>
      <c r="Q10" s="11">
        <v>10473666554</v>
      </c>
    </row>
    <row r="11" spans="1:17" x14ac:dyDescent="0.25">
      <c r="A11" s="1" t="s">
        <v>46</v>
      </c>
      <c r="C11" s="3">
        <v>127705</v>
      </c>
      <c r="E11" s="3">
        <v>31929742998</v>
      </c>
      <c r="G11" s="3">
        <v>21757031255</v>
      </c>
      <c r="I11" s="3">
        <v>10172711743</v>
      </c>
      <c r="K11" s="3">
        <v>127705</v>
      </c>
      <c r="M11" s="11">
        <v>31929742998</v>
      </c>
      <c r="N11" s="11"/>
      <c r="O11" s="11">
        <v>10982407952</v>
      </c>
      <c r="P11" s="11"/>
      <c r="Q11" s="11">
        <v>20947335046</v>
      </c>
    </row>
    <row r="12" spans="1:17" x14ac:dyDescent="0.25">
      <c r="A12" s="1" t="s">
        <v>60</v>
      </c>
      <c r="C12" s="3">
        <v>671533</v>
      </c>
      <c r="E12" s="3">
        <v>37350021510</v>
      </c>
      <c r="G12" s="3">
        <v>38906085660</v>
      </c>
      <c r="I12" s="11">
        <v>-1556064150</v>
      </c>
      <c r="K12" s="3">
        <v>671533</v>
      </c>
      <c r="M12" s="11">
        <v>37350021510</v>
      </c>
      <c r="N12" s="11"/>
      <c r="O12" s="11">
        <v>38906085660</v>
      </c>
      <c r="P12" s="11"/>
      <c r="Q12" s="11">
        <v>-1556064150</v>
      </c>
    </row>
    <row r="13" spans="1:17" x14ac:dyDescent="0.25">
      <c r="A13" s="1" t="s">
        <v>47</v>
      </c>
      <c r="C13" s="3">
        <v>1809303</v>
      </c>
      <c r="E13" s="3">
        <v>59306150860</v>
      </c>
      <c r="G13" s="3">
        <v>53859117301</v>
      </c>
      <c r="I13" s="11">
        <v>5447033559</v>
      </c>
      <c r="J13" s="11"/>
      <c r="K13" s="11">
        <v>1809303</v>
      </c>
      <c r="L13" s="11"/>
      <c r="M13" s="11">
        <v>59306150860</v>
      </c>
      <c r="N13" s="11"/>
      <c r="O13" s="11">
        <v>25291104969</v>
      </c>
      <c r="P13" s="11"/>
      <c r="Q13" s="11">
        <v>34015045891</v>
      </c>
    </row>
    <row r="14" spans="1:17" x14ac:dyDescent="0.25">
      <c r="A14" s="1" t="s">
        <v>16</v>
      </c>
      <c r="C14" s="3">
        <v>2353698</v>
      </c>
      <c r="E14" s="3">
        <v>27431835612</v>
      </c>
      <c r="G14" s="3">
        <v>21842569874</v>
      </c>
      <c r="I14" s="11">
        <v>5589265738</v>
      </c>
      <c r="J14" s="11"/>
      <c r="K14" s="11">
        <v>2353698</v>
      </c>
      <c r="L14" s="11"/>
      <c r="M14" s="11">
        <v>27431835612</v>
      </c>
      <c r="N14" s="11"/>
      <c r="O14" s="11">
        <v>15682319097</v>
      </c>
      <c r="P14" s="11"/>
      <c r="Q14" s="11">
        <v>11749516515</v>
      </c>
    </row>
    <row r="15" spans="1:17" x14ac:dyDescent="0.25">
      <c r="A15" s="1" t="s">
        <v>61</v>
      </c>
      <c r="C15" s="3">
        <v>442000</v>
      </c>
      <c r="E15" s="3">
        <v>23275780775</v>
      </c>
      <c r="G15" s="3">
        <v>21753091815</v>
      </c>
      <c r="I15" s="11">
        <v>1522688960</v>
      </c>
      <c r="J15" s="11"/>
      <c r="K15" s="11">
        <v>442000</v>
      </c>
      <c r="L15" s="11"/>
      <c r="M15" s="11">
        <v>23275780775</v>
      </c>
      <c r="N15" s="11"/>
      <c r="O15" s="11">
        <v>21753091815</v>
      </c>
      <c r="P15" s="11"/>
      <c r="Q15" s="11">
        <v>1522688960</v>
      </c>
    </row>
    <row r="16" spans="1:17" x14ac:dyDescent="0.25">
      <c r="A16" s="1" t="s">
        <v>44</v>
      </c>
      <c r="C16" s="3">
        <v>2497343</v>
      </c>
      <c r="E16" s="3">
        <v>34713789744</v>
      </c>
      <c r="G16" s="3">
        <v>15677035282</v>
      </c>
      <c r="I16" s="11">
        <v>19036754462</v>
      </c>
      <c r="J16" s="11"/>
      <c r="K16" s="11">
        <v>2497343</v>
      </c>
      <c r="L16" s="11"/>
      <c r="M16" s="11">
        <v>34713789744</v>
      </c>
      <c r="N16" s="11"/>
      <c r="O16" s="11">
        <v>8756802606</v>
      </c>
      <c r="P16" s="11"/>
      <c r="Q16" s="11">
        <v>25956987138</v>
      </c>
    </row>
    <row r="17" spans="1:17" x14ac:dyDescent="0.25">
      <c r="A17" s="1" t="s">
        <v>62</v>
      </c>
      <c r="C17" s="3">
        <v>166480</v>
      </c>
      <c r="E17" s="3">
        <v>955753118</v>
      </c>
      <c r="G17" s="3">
        <v>683445098</v>
      </c>
      <c r="I17" s="11">
        <v>272308020</v>
      </c>
      <c r="J17" s="11"/>
      <c r="K17" s="11">
        <v>166480</v>
      </c>
      <c r="L17" s="11"/>
      <c r="M17" s="11">
        <v>955753118</v>
      </c>
      <c r="N17" s="11"/>
      <c r="O17" s="11">
        <v>683445098</v>
      </c>
      <c r="P17" s="11"/>
      <c r="Q17" s="11">
        <v>272308020</v>
      </c>
    </row>
    <row r="18" spans="1:17" x14ac:dyDescent="0.25">
      <c r="A18" s="1" t="s">
        <v>26</v>
      </c>
      <c r="C18" s="3">
        <v>4603759</v>
      </c>
      <c r="E18" s="3">
        <v>81055486646</v>
      </c>
      <c r="G18" s="3">
        <v>45788116328</v>
      </c>
      <c r="I18" s="11">
        <v>35267370318</v>
      </c>
      <c r="J18" s="11"/>
      <c r="K18" s="11">
        <v>4603759</v>
      </c>
      <c r="L18" s="11"/>
      <c r="M18" s="11">
        <v>81055486646</v>
      </c>
      <c r="N18" s="11"/>
      <c r="O18" s="11">
        <v>13842499642</v>
      </c>
      <c r="P18" s="11"/>
      <c r="Q18" s="11">
        <v>67212987004</v>
      </c>
    </row>
    <row r="19" spans="1:17" x14ac:dyDescent="0.25">
      <c r="A19" s="1" t="s">
        <v>56</v>
      </c>
      <c r="C19" s="3">
        <v>296946</v>
      </c>
      <c r="E19" s="3">
        <v>970687633</v>
      </c>
      <c r="G19" s="3">
        <v>951543262</v>
      </c>
      <c r="I19" s="11">
        <v>19144371</v>
      </c>
      <c r="J19" s="11"/>
      <c r="K19" s="11">
        <v>296946</v>
      </c>
      <c r="L19" s="11"/>
      <c r="M19" s="11">
        <v>970687633</v>
      </c>
      <c r="N19" s="11"/>
      <c r="O19" s="11">
        <v>951543262</v>
      </c>
      <c r="P19" s="11"/>
      <c r="Q19" s="11">
        <v>19144371</v>
      </c>
    </row>
    <row r="20" spans="1:17" x14ac:dyDescent="0.25">
      <c r="A20" s="1" t="s">
        <v>49</v>
      </c>
      <c r="C20" s="3">
        <v>375026</v>
      </c>
      <c r="E20" s="3">
        <v>20438269845</v>
      </c>
      <c r="G20" s="3">
        <v>21943659274</v>
      </c>
      <c r="I20" s="11">
        <v>-1505389429</v>
      </c>
      <c r="J20" s="11"/>
      <c r="K20" s="11">
        <v>375026</v>
      </c>
      <c r="L20" s="11"/>
      <c r="M20" s="11">
        <v>20438269845</v>
      </c>
      <c r="N20" s="11"/>
      <c r="O20" s="11">
        <v>13707619485</v>
      </c>
      <c r="P20" s="11"/>
      <c r="Q20" s="11">
        <v>6730650360</v>
      </c>
    </row>
    <row r="21" spans="1:17" x14ac:dyDescent="0.25">
      <c r="A21" s="1" t="s">
        <v>19</v>
      </c>
      <c r="C21" s="3">
        <v>173208</v>
      </c>
      <c r="E21" s="3">
        <v>27027881546</v>
      </c>
      <c r="G21" s="3">
        <v>24967876820</v>
      </c>
      <c r="I21" s="11">
        <v>2060004726</v>
      </c>
      <c r="J21" s="11"/>
      <c r="K21" s="11">
        <v>173208</v>
      </c>
      <c r="L21" s="11"/>
      <c r="M21" s="11">
        <v>27027881546</v>
      </c>
      <c r="N21" s="11"/>
      <c r="O21" s="11">
        <v>12119376709</v>
      </c>
      <c r="P21" s="11"/>
      <c r="Q21" s="11">
        <v>14908504837</v>
      </c>
    </row>
    <row r="22" spans="1:17" x14ac:dyDescent="0.25">
      <c r="A22" s="1" t="s">
        <v>40</v>
      </c>
      <c r="C22" s="3">
        <v>12500</v>
      </c>
      <c r="E22" s="3">
        <v>12834848859</v>
      </c>
      <c r="G22" s="3">
        <v>9801670078</v>
      </c>
      <c r="I22" s="11">
        <v>3033178781</v>
      </c>
      <c r="J22" s="11"/>
      <c r="K22" s="11">
        <v>12500</v>
      </c>
      <c r="L22" s="11"/>
      <c r="M22" s="11">
        <v>12834848859</v>
      </c>
      <c r="N22" s="11"/>
      <c r="O22" s="11">
        <v>7883445859</v>
      </c>
      <c r="P22" s="11"/>
      <c r="Q22" s="11">
        <v>4951403000</v>
      </c>
    </row>
    <row r="23" spans="1:17" x14ac:dyDescent="0.25">
      <c r="A23" s="1" t="s">
        <v>27</v>
      </c>
      <c r="C23" s="3">
        <v>480000</v>
      </c>
      <c r="E23" s="3">
        <v>10587668400</v>
      </c>
      <c r="G23" s="3">
        <v>9209104680</v>
      </c>
      <c r="I23" s="11">
        <v>1378563720</v>
      </c>
      <c r="J23" s="11"/>
      <c r="K23" s="11">
        <v>480000</v>
      </c>
      <c r="L23" s="11"/>
      <c r="M23" s="11">
        <v>10587668400</v>
      </c>
      <c r="N23" s="11"/>
      <c r="O23" s="11">
        <v>2122461360</v>
      </c>
      <c r="P23" s="11"/>
      <c r="Q23" s="11">
        <v>8465207040</v>
      </c>
    </row>
    <row r="24" spans="1:17" x14ac:dyDescent="0.25">
      <c r="A24" s="1" t="s">
        <v>21</v>
      </c>
      <c r="C24" s="3">
        <v>810674</v>
      </c>
      <c r="E24" s="3">
        <v>75062266781</v>
      </c>
      <c r="G24" s="3">
        <v>54949542223</v>
      </c>
      <c r="I24" s="11">
        <v>20112724558</v>
      </c>
      <c r="J24" s="11"/>
      <c r="K24" s="11">
        <v>810674</v>
      </c>
      <c r="L24" s="11"/>
      <c r="M24" s="11">
        <v>75062266781</v>
      </c>
      <c r="N24" s="11"/>
      <c r="O24" s="11">
        <v>36742179346</v>
      </c>
      <c r="P24" s="11"/>
      <c r="Q24" s="11">
        <v>38320087435</v>
      </c>
    </row>
    <row r="25" spans="1:17" x14ac:dyDescent="0.25">
      <c r="A25" s="1" t="s">
        <v>22</v>
      </c>
      <c r="C25" s="3">
        <v>223626</v>
      </c>
      <c r="E25" s="3">
        <v>40512267045</v>
      </c>
      <c r="G25" s="3">
        <v>34361992533</v>
      </c>
      <c r="I25" s="11">
        <v>6150274512</v>
      </c>
      <c r="J25" s="11"/>
      <c r="K25" s="11">
        <v>223626</v>
      </c>
      <c r="L25" s="11"/>
      <c r="M25" s="11">
        <v>40512267045</v>
      </c>
      <c r="N25" s="11"/>
      <c r="O25" s="11">
        <v>18132971004</v>
      </c>
      <c r="P25" s="11"/>
      <c r="Q25" s="11">
        <v>22379296041</v>
      </c>
    </row>
    <row r="26" spans="1:17" x14ac:dyDescent="0.25">
      <c r="A26" s="1" t="s">
        <v>42</v>
      </c>
      <c r="C26" s="3">
        <v>14663</v>
      </c>
      <c r="E26" s="3">
        <v>145544045</v>
      </c>
      <c r="G26" s="3">
        <v>269368014</v>
      </c>
      <c r="I26" s="11">
        <v>-123823969</v>
      </c>
      <c r="J26" s="11"/>
      <c r="K26" s="11">
        <v>14663</v>
      </c>
      <c r="L26" s="11"/>
      <c r="M26" s="11">
        <v>145544045</v>
      </c>
      <c r="N26" s="11"/>
      <c r="O26" s="11">
        <v>108147410</v>
      </c>
      <c r="P26" s="11"/>
      <c r="Q26" s="11">
        <v>37396635</v>
      </c>
    </row>
    <row r="27" spans="1:17" x14ac:dyDescent="0.25">
      <c r="A27" s="1" t="s">
        <v>48</v>
      </c>
      <c r="C27" s="3">
        <v>48475</v>
      </c>
      <c r="E27" s="3">
        <v>2461814406</v>
      </c>
      <c r="G27" s="3">
        <v>2203606376</v>
      </c>
      <c r="I27" s="11">
        <v>258208030</v>
      </c>
      <c r="J27" s="11"/>
      <c r="K27" s="11">
        <v>48475</v>
      </c>
      <c r="L27" s="11"/>
      <c r="M27" s="11">
        <v>2461814406</v>
      </c>
      <c r="N27" s="11"/>
      <c r="O27" s="11">
        <v>1958625276</v>
      </c>
      <c r="P27" s="11"/>
      <c r="Q27" s="11">
        <v>503189130</v>
      </c>
    </row>
    <row r="28" spans="1:17" x14ac:dyDescent="0.25">
      <c r="A28" s="1" t="s">
        <v>38</v>
      </c>
      <c r="C28" s="3">
        <v>20385</v>
      </c>
      <c r="E28" s="3">
        <v>2321160878</v>
      </c>
      <c r="G28" s="3">
        <v>1582953091</v>
      </c>
      <c r="I28" s="11">
        <v>738207787</v>
      </c>
      <c r="J28" s="11"/>
      <c r="K28" s="11">
        <v>20385</v>
      </c>
      <c r="L28" s="11"/>
      <c r="M28" s="11">
        <v>2321160878</v>
      </c>
      <c r="N28" s="11"/>
      <c r="O28" s="11">
        <v>507885955</v>
      </c>
      <c r="P28" s="11"/>
      <c r="Q28" s="11">
        <v>1813274923</v>
      </c>
    </row>
    <row r="29" spans="1:17" x14ac:dyDescent="0.25">
      <c r="A29" s="1" t="s">
        <v>41</v>
      </c>
      <c r="C29" s="3">
        <v>22020</v>
      </c>
      <c r="E29" s="3">
        <v>315623521</v>
      </c>
      <c r="G29" s="3">
        <v>295276240</v>
      </c>
      <c r="I29" s="11">
        <v>20347281</v>
      </c>
      <c r="J29" s="11"/>
      <c r="K29" s="11">
        <v>22020</v>
      </c>
      <c r="L29" s="11"/>
      <c r="M29" s="11">
        <v>315623521</v>
      </c>
      <c r="N29" s="11"/>
      <c r="O29" s="11">
        <v>275758032</v>
      </c>
      <c r="P29" s="11"/>
      <c r="Q29" s="11">
        <v>39865489</v>
      </c>
    </row>
    <row r="30" spans="1:17" x14ac:dyDescent="0.25">
      <c r="A30" s="1" t="s">
        <v>54</v>
      </c>
      <c r="C30" s="3">
        <v>6243</v>
      </c>
      <c r="E30" s="3">
        <v>159695379</v>
      </c>
      <c r="G30" s="3">
        <v>156275555</v>
      </c>
      <c r="I30" s="11">
        <v>3419824</v>
      </c>
      <c r="J30" s="11"/>
      <c r="K30" s="11">
        <v>6243</v>
      </c>
      <c r="L30" s="11"/>
      <c r="M30" s="11">
        <v>159695379</v>
      </c>
      <c r="N30" s="11"/>
      <c r="O30" s="11">
        <v>156275555</v>
      </c>
      <c r="P30" s="11"/>
      <c r="Q30" s="11">
        <v>3419824</v>
      </c>
    </row>
    <row r="31" spans="1:17" x14ac:dyDescent="0.25">
      <c r="A31" s="1" t="s">
        <v>18</v>
      </c>
      <c r="C31" s="3">
        <v>560000</v>
      </c>
      <c r="E31" s="3">
        <v>12833573585</v>
      </c>
      <c r="G31" s="3">
        <v>6894463919</v>
      </c>
      <c r="I31" s="11">
        <v>5939109666</v>
      </c>
      <c r="J31" s="11"/>
      <c r="K31" s="11">
        <v>560000</v>
      </c>
      <c r="L31" s="11"/>
      <c r="M31" s="11">
        <v>12833573585</v>
      </c>
      <c r="N31" s="11"/>
      <c r="O31" s="11">
        <v>2978988880</v>
      </c>
      <c r="P31" s="11"/>
      <c r="Q31" s="11">
        <v>9854584705</v>
      </c>
    </row>
    <row r="32" spans="1:17" x14ac:dyDescent="0.25">
      <c r="A32" s="1" t="s">
        <v>25</v>
      </c>
      <c r="C32" s="3">
        <v>240000</v>
      </c>
      <c r="E32" s="3">
        <v>3963221820</v>
      </c>
      <c r="G32" s="3">
        <v>4294682610</v>
      </c>
      <c r="I32" s="11">
        <v>-331460790</v>
      </c>
      <c r="J32" s="11"/>
      <c r="K32" s="11">
        <v>240000</v>
      </c>
      <c r="L32" s="11"/>
      <c r="M32" s="11">
        <v>3963221820</v>
      </c>
      <c r="N32" s="11"/>
      <c r="O32" s="11">
        <v>1064241480</v>
      </c>
      <c r="P32" s="11"/>
      <c r="Q32" s="11">
        <v>2898980340</v>
      </c>
    </row>
    <row r="33" spans="1:17" x14ac:dyDescent="0.25">
      <c r="A33" s="1" t="s">
        <v>24</v>
      </c>
      <c r="C33" s="3">
        <v>193000</v>
      </c>
      <c r="E33" s="3">
        <v>22664780103</v>
      </c>
      <c r="G33" s="3">
        <v>17445583202</v>
      </c>
      <c r="I33" s="11">
        <v>5219196901</v>
      </c>
      <c r="J33" s="11"/>
      <c r="K33" s="11">
        <v>193000</v>
      </c>
      <c r="L33" s="11"/>
      <c r="M33" s="11">
        <v>22664780103</v>
      </c>
      <c r="N33" s="11"/>
      <c r="O33" s="11">
        <v>12584116836</v>
      </c>
      <c r="P33" s="11"/>
      <c r="Q33" s="11">
        <v>10080663267</v>
      </c>
    </row>
    <row r="34" spans="1:17" x14ac:dyDescent="0.25">
      <c r="A34" s="1" t="s">
        <v>34</v>
      </c>
      <c r="C34" s="3">
        <v>2792500</v>
      </c>
      <c r="E34" s="3">
        <v>98431464593</v>
      </c>
      <c r="G34" s="3">
        <v>73490066635</v>
      </c>
      <c r="I34" s="11">
        <v>24941397958</v>
      </c>
      <c r="J34" s="11"/>
      <c r="K34" s="11">
        <v>2792500</v>
      </c>
      <c r="L34" s="11"/>
      <c r="M34" s="11">
        <v>98431464593</v>
      </c>
      <c r="N34" s="11"/>
      <c r="O34" s="11">
        <v>46460709868</v>
      </c>
      <c r="P34" s="11"/>
      <c r="Q34" s="11">
        <v>51970754725</v>
      </c>
    </row>
    <row r="35" spans="1:17" x14ac:dyDescent="0.25">
      <c r="A35" s="1" t="s">
        <v>58</v>
      </c>
      <c r="C35" s="3">
        <v>1507573</v>
      </c>
      <c r="E35" s="3">
        <v>29254098089</v>
      </c>
      <c r="G35" s="3">
        <v>23777160568</v>
      </c>
      <c r="I35" s="11">
        <v>5476937521</v>
      </c>
      <c r="J35" s="11"/>
      <c r="K35" s="11">
        <v>1507573</v>
      </c>
      <c r="L35" s="11"/>
      <c r="M35" s="11">
        <v>29254098089</v>
      </c>
      <c r="N35" s="11"/>
      <c r="O35" s="11">
        <v>23777160568</v>
      </c>
      <c r="P35" s="11"/>
      <c r="Q35" s="11">
        <v>5476937521</v>
      </c>
    </row>
    <row r="36" spans="1:17" x14ac:dyDescent="0.25">
      <c r="A36" s="1" t="s">
        <v>35</v>
      </c>
      <c r="C36" s="3">
        <v>2553042</v>
      </c>
      <c r="E36" s="3">
        <v>49845577647</v>
      </c>
      <c r="G36" s="3">
        <v>36781723963</v>
      </c>
      <c r="I36" s="11">
        <v>13063853684</v>
      </c>
      <c r="J36" s="11"/>
      <c r="K36" s="11">
        <v>2553042</v>
      </c>
      <c r="L36" s="11"/>
      <c r="M36" s="11">
        <v>49845577647</v>
      </c>
      <c r="N36" s="11"/>
      <c r="O36" s="11">
        <v>17481930210</v>
      </c>
      <c r="P36" s="11"/>
      <c r="Q36" s="11">
        <v>32363647437</v>
      </c>
    </row>
    <row r="37" spans="1:17" x14ac:dyDescent="0.25">
      <c r="A37" s="1" t="s">
        <v>36</v>
      </c>
      <c r="C37" s="3">
        <v>1803534</v>
      </c>
      <c r="E37" s="3">
        <v>36592003676</v>
      </c>
      <c r="G37" s="3">
        <v>27883035122</v>
      </c>
      <c r="I37" s="11">
        <v>8708968554</v>
      </c>
      <c r="J37" s="11"/>
      <c r="K37" s="11">
        <v>1803534</v>
      </c>
      <c r="L37" s="11"/>
      <c r="M37" s="11">
        <v>36592003676</v>
      </c>
      <c r="N37" s="11"/>
      <c r="O37" s="11">
        <v>10303142914</v>
      </c>
      <c r="P37" s="11"/>
      <c r="Q37" s="11">
        <v>26288860762</v>
      </c>
    </row>
    <row r="38" spans="1:17" x14ac:dyDescent="0.25">
      <c r="A38" s="1" t="s">
        <v>37</v>
      </c>
      <c r="C38" s="3">
        <v>2503482</v>
      </c>
      <c r="E38" s="3">
        <v>42535026010</v>
      </c>
      <c r="G38" s="3">
        <v>30943609565</v>
      </c>
      <c r="I38" s="11">
        <v>11591416445</v>
      </c>
      <c r="J38" s="11"/>
      <c r="K38" s="11">
        <v>2503482</v>
      </c>
      <c r="L38" s="11"/>
      <c r="M38" s="11">
        <v>42535026010</v>
      </c>
      <c r="N38" s="11"/>
      <c r="O38" s="11">
        <v>11106247268</v>
      </c>
      <c r="P38" s="11"/>
      <c r="Q38" s="11">
        <v>31428778742</v>
      </c>
    </row>
    <row r="39" spans="1:17" x14ac:dyDescent="0.25">
      <c r="A39" s="1" t="s">
        <v>51</v>
      </c>
      <c r="C39" s="3">
        <v>4925177</v>
      </c>
      <c r="E39" s="3">
        <v>176022587060</v>
      </c>
      <c r="G39" s="3">
        <v>105750572876</v>
      </c>
      <c r="I39" s="11">
        <v>70272014184</v>
      </c>
      <c r="J39" s="11"/>
      <c r="K39" s="11">
        <v>4925177</v>
      </c>
      <c r="L39" s="11"/>
      <c r="M39" s="11">
        <v>176022587060</v>
      </c>
      <c r="N39" s="11"/>
      <c r="O39" s="11">
        <v>38638321185</v>
      </c>
      <c r="P39" s="11"/>
      <c r="Q39" s="11">
        <v>137384265875</v>
      </c>
    </row>
    <row r="40" spans="1:17" x14ac:dyDescent="0.25">
      <c r="A40" s="1" t="s">
        <v>28</v>
      </c>
      <c r="C40" s="3">
        <v>3486941</v>
      </c>
      <c r="E40" s="3">
        <v>133975346915</v>
      </c>
      <c r="G40" s="3">
        <v>104353179444</v>
      </c>
      <c r="I40" s="11">
        <v>29622167471</v>
      </c>
      <c r="J40" s="11"/>
      <c r="K40" s="11">
        <v>3486941</v>
      </c>
      <c r="L40" s="11"/>
      <c r="M40" s="11">
        <v>133975346915</v>
      </c>
      <c r="N40" s="11"/>
      <c r="O40" s="11">
        <v>37838216186</v>
      </c>
      <c r="P40" s="11"/>
      <c r="Q40" s="11">
        <v>96137130729</v>
      </c>
    </row>
    <row r="41" spans="1:17" x14ac:dyDescent="0.25">
      <c r="A41" s="1" t="s">
        <v>29</v>
      </c>
      <c r="C41" s="3">
        <v>3165619</v>
      </c>
      <c r="E41" s="3">
        <v>60547399762</v>
      </c>
      <c r="G41" s="3">
        <v>41329497811</v>
      </c>
      <c r="I41" s="11">
        <v>19217901951</v>
      </c>
      <c r="J41" s="11"/>
      <c r="K41" s="11">
        <v>3165619</v>
      </c>
      <c r="L41" s="11"/>
      <c r="M41" s="11">
        <v>60547399762</v>
      </c>
      <c r="N41" s="11"/>
      <c r="O41" s="11">
        <v>17037232419</v>
      </c>
      <c r="P41" s="11"/>
      <c r="Q41" s="11">
        <v>43510167343</v>
      </c>
    </row>
    <row r="42" spans="1:17" x14ac:dyDescent="0.25">
      <c r="A42" s="1" t="s">
        <v>59</v>
      </c>
      <c r="C42" s="3">
        <v>1512233</v>
      </c>
      <c r="E42" s="3">
        <v>54511999037</v>
      </c>
      <c r="G42" s="3">
        <v>66963697663</v>
      </c>
      <c r="I42" s="11">
        <v>-12451698626</v>
      </c>
      <c r="J42" s="11"/>
      <c r="K42" s="11">
        <v>1512233</v>
      </c>
      <c r="L42" s="11"/>
      <c r="M42" s="11">
        <v>54511999037</v>
      </c>
      <c r="N42" s="11"/>
      <c r="O42" s="11">
        <v>66963697663</v>
      </c>
      <c r="P42" s="11"/>
      <c r="Q42" s="11">
        <v>-12451698626</v>
      </c>
    </row>
    <row r="43" spans="1:17" x14ac:dyDescent="0.25">
      <c r="A43" s="1" t="s">
        <v>23</v>
      </c>
      <c r="C43" s="3">
        <v>1274382</v>
      </c>
      <c r="E43" s="3">
        <v>81898464444</v>
      </c>
      <c r="G43" s="3">
        <v>53851912381</v>
      </c>
      <c r="I43" s="11">
        <v>28046552063</v>
      </c>
      <c r="J43" s="11"/>
      <c r="K43" s="11">
        <v>1274382</v>
      </c>
      <c r="L43" s="11"/>
      <c r="M43" s="11">
        <v>81898464444</v>
      </c>
      <c r="N43" s="11"/>
      <c r="O43" s="11">
        <v>27805715334</v>
      </c>
      <c r="P43" s="11"/>
      <c r="Q43" s="11">
        <v>54092749110</v>
      </c>
    </row>
    <row r="44" spans="1:17" x14ac:dyDescent="0.25">
      <c r="A44" s="1" t="s">
        <v>53</v>
      </c>
      <c r="C44" s="3">
        <v>300940</v>
      </c>
      <c r="E44" s="3">
        <v>20060595810</v>
      </c>
      <c r="G44" s="3">
        <v>21528736002</v>
      </c>
      <c r="I44" s="11">
        <v>-1468140192</v>
      </c>
      <c r="J44" s="11"/>
      <c r="K44" s="11">
        <v>300940</v>
      </c>
      <c r="L44" s="11"/>
      <c r="M44" s="11">
        <v>20060595810</v>
      </c>
      <c r="N44" s="11"/>
      <c r="O44" s="11">
        <v>12664949978</v>
      </c>
      <c r="P44" s="11"/>
      <c r="Q44" s="11">
        <v>7395645832</v>
      </c>
    </row>
    <row r="45" spans="1:17" x14ac:dyDescent="0.25">
      <c r="A45" s="1" t="s">
        <v>43</v>
      </c>
      <c r="C45" s="3">
        <v>5367915</v>
      </c>
      <c r="E45" s="3">
        <v>126083780313</v>
      </c>
      <c r="G45" s="3">
        <v>75274408617</v>
      </c>
      <c r="I45" s="11">
        <v>50809371696</v>
      </c>
      <c r="J45" s="11"/>
      <c r="K45" s="11">
        <v>5367915</v>
      </c>
      <c r="L45" s="11"/>
      <c r="M45" s="11">
        <v>126083780313</v>
      </c>
      <c r="N45" s="11"/>
      <c r="O45" s="11">
        <v>24568600677</v>
      </c>
      <c r="P45" s="11"/>
      <c r="Q45" s="11">
        <v>101515179636</v>
      </c>
    </row>
    <row r="46" spans="1:17" x14ac:dyDescent="0.25">
      <c r="A46" s="1" t="s">
        <v>50</v>
      </c>
      <c r="C46" s="3">
        <v>285714</v>
      </c>
      <c r="E46" s="3">
        <v>42284202894</v>
      </c>
      <c r="G46" s="3">
        <v>29918309117</v>
      </c>
      <c r="I46" s="11">
        <v>12365893777</v>
      </c>
      <c r="J46" s="11"/>
      <c r="K46" s="11">
        <v>285714</v>
      </c>
      <c r="L46" s="11"/>
      <c r="M46" s="11">
        <v>42284202894</v>
      </c>
      <c r="N46" s="11"/>
      <c r="O46" s="11">
        <v>19027210329</v>
      </c>
      <c r="P46" s="11"/>
      <c r="Q46" s="11">
        <v>23256992565</v>
      </c>
    </row>
    <row r="47" spans="1:17" x14ac:dyDescent="0.25">
      <c r="A47" s="1" t="s">
        <v>17</v>
      </c>
      <c r="C47" s="3">
        <v>7045880</v>
      </c>
      <c r="E47" s="3">
        <v>45917580113</v>
      </c>
      <c r="G47" s="3">
        <v>39696222602</v>
      </c>
      <c r="I47" s="11">
        <v>6221357511</v>
      </c>
      <c r="J47" s="11"/>
      <c r="K47" s="11">
        <v>7045880</v>
      </c>
      <c r="L47" s="11"/>
      <c r="M47" s="11">
        <v>45917580113</v>
      </c>
      <c r="N47" s="11"/>
      <c r="O47" s="11">
        <v>18013850966</v>
      </c>
      <c r="P47" s="11"/>
      <c r="Q47" s="11">
        <v>27903729147</v>
      </c>
    </row>
    <row r="48" spans="1:17" x14ac:dyDescent="0.25">
      <c r="A48" s="1" t="s">
        <v>15</v>
      </c>
      <c r="C48" s="3">
        <v>12811509</v>
      </c>
      <c r="E48" s="3">
        <v>53717878937</v>
      </c>
      <c r="G48" s="3">
        <v>31441507340</v>
      </c>
      <c r="I48" s="11">
        <v>22276371597</v>
      </c>
      <c r="J48" s="11"/>
      <c r="K48" s="11">
        <v>12811509</v>
      </c>
      <c r="L48" s="11"/>
      <c r="M48" s="11">
        <v>53717878937</v>
      </c>
      <c r="N48" s="11"/>
      <c r="O48" s="11">
        <v>8297034358</v>
      </c>
      <c r="P48" s="11"/>
      <c r="Q48" s="11">
        <v>45420844579</v>
      </c>
    </row>
    <row r="49" spans="1:17" x14ac:dyDescent="0.25">
      <c r="A49" s="1" t="s">
        <v>20</v>
      </c>
      <c r="C49" s="3">
        <v>701068</v>
      </c>
      <c r="E49" s="3">
        <v>72889336087</v>
      </c>
      <c r="G49" s="3">
        <v>57613503323</v>
      </c>
      <c r="I49" s="11">
        <v>15275832764</v>
      </c>
      <c r="J49" s="11"/>
      <c r="K49" s="11">
        <v>701068</v>
      </c>
      <c r="L49" s="11"/>
      <c r="M49" s="11">
        <v>72889336087</v>
      </c>
      <c r="N49" s="11"/>
      <c r="O49" s="11">
        <v>20835308393</v>
      </c>
      <c r="P49" s="11"/>
      <c r="Q49" s="11">
        <v>52054027694</v>
      </c>
    </row>
    <row r="50" spans="1:17" x14ac:dyDescent="0.25">
      <c r="A50" s="1" t="s">
        <v>45</v>
      </c>
      <c r="C50" s="3">
        <v>2628748</v>
      </c>
      <c r="E50" s="3">
        <v>94863886693</v>
      </c>
      <c r="G50" s="3">
        <v>58558599660</v>
      </c>
      <c r="I50" s="11">
        <v>36305287033</v>
      </c>
      <c r="J50" s="11"/>
      <c r="K50" s="11">
        <v>2628748</v>
      </c>
      <c r="L50" s="11"/>
      <c r="M50" s="11">
        <v>94863886693</v>
      </c>
      <c r="N50" s="11"/>
      <c r="O50" s="11">
        <v>19432273663</v>
      </c>
      <c r="P50" s="11"/>
      <c r="Q50" s="11">
        <v>75431613030</v>
      </c>
    </row>
    <row r="51" spans="1:17" x14ac:dyDescent="0.25">
      <c r="A51" s="1" t="s">
        <v>30</v>
      </c>
      <c r="C51" s="3">
        <v>1644199</v>
      </c>
      <c r="E51" s="3">
        <v>27233038417</v>
      </c>
      <c r="G51" s="3">
        <v>14376169030</v>
      </c>
      <c r="I51" s="11">
        <v>12856869387</v>
      </c>
      <c r="J51" s="11"/>
      <c r="K51" s="11">
        <v>1644199</v>
      </c>
      <c r="L51" s="11"/>
      <c r="M51" s="11">
        <v>27233038417</v>
      </c>
      <c r="N51" s="11"/>
      <c r="O51" s="11">
        <v>3225918438</v>
      </c>
      <c r="P51" s="11"/>
      <c r="Q51" s="11">
        <v>24007119979</v>
      </c>
    </row>
    <row r="52" spans="1:17" x14ac:dyDescent="0.25">
      <c r="A52" s="1" t="s">
        <v>57</v>
      </c>
      <c r="C52" s="3">
        <v>240000</v>
      </c>
      <c r="E52" s="3">
        <v>4661912550</v>
      </c>
      <c r="G52" s="3">
        <v>300720000</v>
      </c>
      <c r="I52" s="11">
        <v>4361192550</v>
      </c>
      <c r="J52" s="11"/>
      <c r="K52" s="11">
        <v>240000</v>
      </c>
      <c r="L52" s="11"/>
      <c r="M52" s="11">
        <v>4661912550</v>
      </c>
      <c r="N52" s="11"/>
      <c r="O52" s="11">
        <v>300720000</v>
      </c>
      <c r="P52" s="11"/>
      <c r="Q52" s="11">
        <v>4361192550</v>
      </c>
    </row>
    <row r="53" spans="1:17" x14ac:dyDescent="0.25">
      <c r="A53" s="1" t="s">
        <v>31</v>
      </c>
      <c r="C53" s="3">
        <v>406544</v>
      </c>
      <c r="E53" s="3">
        <v>5247142105</v>
      </c>
      <c r="G53" s="3">
        <v>2148137160</v>
      </c>
      <c r="I53" s="11">
        <v>3099004945</v>
      </c>
      <c r="J53" s="11"/>
      <c r="K53" s="11">
        <v>406544</v>
      </c>
      <c r="L53" s="11"/>
      <c r="M53" s="11">
        <v>5247142105</v>
      </c>
      <c r="N53" s="11"/>
      <c r="O53" s="11">
        <v>543955872</v>
      </c>
      <c r="P53" s="11"/>
      <c r="Q53" s="11">
        <v>4703186233</v>
      </c>
    </row>
    <row r="54" spans="1:17" x14ac:dyDescent="0.25">
      <c r="A54" s="1" t="s">
        <v>55</v>
      </c>
      <c r="C54" s="3">
        <v>36657</v>
      </c>
      <c r="E54" s="3">
        <v>327433213</v>
      </c>
      <c r="G54" s="3">
        <v>198864225</v>
      </c>
      <c r="I54" s="11">
        <v>128568988</v>
      </c>
      <c r="J54" s="11"/>
      <c r="K54" s="11">
        <v>36657</v>
      </c>
      <c r="L54" s="11"/>
      <c r="M54" s="11">
        <v>327433213</v>
      </c>
      <c r="N54" s="11"/>
      <c r="O54" s="11">
        <v>198864225</v>
      </c>
      <c r="P54" s="11"/>
      <c r="Q54" s="11">
        <v>128568988</v>
      </c>
    </row>
    <row r="55" spans="1:17" x14ac:dyDescent="0.25">
      <c r="A55" s="1" t="s">
        <v>172</v>
      </c>
      <c r="C55" s="3">
        <v>9400</v>
      </c>
      <c r="E55" s="3">
        <v>9360703065</v>
      </c>
      <c r="G55" s="3">
        <v>9308730486</v>
      </c>
      <c r="I55" s="11">
        <v>51972579</v>
      </c>
      <c r="J55" s="11"/>
      <c r="K55" s="11">
        <v>9400</v>
      </c>
      <c r="L55" s="11"/>
      <c r="M55" s="11">
        <v>9360703065</v>
      </c>
      <c r="N55" s="11"/>
      <c r="O55" s="11">
        <v>9083998922</v>
      </c>
      <c r="P55" s="11"/>
      <c r="Q55" s="11">
        <v>276704143</v>
      </c>
    </row>
    <row r="56" spans="1:17" x14ac:dyDescent="0.25">
      <c r="A56" s="1" t="s">
        <v>173</v>
      </c>
      <c r="C56" s="3">
        <v>5250</v>
      </c>
      <c r="E56" s="3">
        <v>5254323731</v>
      </c>
      <c r="G56" s="3">
        <v>5384242929</v>
      </c>
      <c r="I56" s="11">
        <v>-129919198</v>
      </c>
      <c r="J56" s="11"/>
      <c r="K56" s="11">
        <v>5250</v>
      </c>
      <c r="L56" s="11"/>
      <c r="M56" s="11">
        <v>5254323731</v>
      </c>
      <c r="N56" s="11"/>
      <c r="O56" s="11">
        <v>5246193750</v>
      </c>
      <c r="P56" s="11"/>
      <c r="Q56" s="11">
        <v>8129981</v>
      </c>
    </row>
    <row r="57" spans="1:17" x14ac:dyDescent="0.25">
      <c r="A57" s="1" t="s">
        <v>88</v>
      </c>
      <c r="C57" s="3">
        <v>5093</v>
      </c>
      <c r="E57" s="3">
        <v>5025207739</v>
      </c>
      <c r="G57" s="3">
        <v>4987516182</v>
      </c>
      <c r="I57" s="11">
        <v>37691557</v>
      </c>
      <c r="J57" s="11"/>
      <c r="K57" s="11">
        <v>5093</v>
      </c>
      <c r="L57" s="11"/>
      <c r="M57" s="11">
        <v>5025207739</v>
      </c>
      <c r="N57" s="11"/>
      <c r="O57" s="11">
        <v>4729625851</v>
      </c>
      <c r="P57" s="11"/>
      <c r="Q57" s="11">
        <v>295581888</v>
      </c>
    </row>
    <row r="58" spans="1:17" x14ac:dyDescent="0.25">
      <c r="A58" s="1" t="s">
        <v>174</v>
      </c>
      <c r="C58" s="3">
        <v>3250</v>
      </c>
      <c r="E58" s="3">
        <v>3283799453</v>
      </c>
      <c r="G58" s="3">
        <v>3411556543</v>
      </c>
      <c r="I58" s="11">
        <v>-127757090</v>
      </c>
      <c r="J58" s="11"/>
      <c r="K58" s="11">
        <v>3250</v>
      </c>
      <c r="L58" s="11"/>
      <c r="M58" s="11">
        <v>3283799453</v>
      </c>
      <c r="N58" s="11"/>
      <c r="O58" s="11">
        <v>3217424424</v>
      </c>
      <c r="P58" s="11"/>
      <c r="Q58" s="11">
        <v>66375029</v>
      </c>
    </row>
    <row r="59" spans="1:17" x14ac:dyDescent="0.25">
      <c r="A59" s="1" t="s">
        <v>94</v>
      </c>
      <c r="C59" s="3">
        <v>186276</v>
      </c>
      <c r="E59" s="3">
        <v>179013989996</v>
      </c>
      <c r="G59" s="3">
        <v>179046023661</v>
      </c>
      <c r="I59" s="11">
        <v>-32033665</v>
      </c>
      <c r="J59" s="11"/>
      <c r="K59" s="11">
        <v>186276</v>
      </c>
      <c r="L59" s="11"/>
      <c r="M59" s="11">
        <v>179013989996</v>
      </c>
      <c r="N59" s="11"/>
      <c r="O59" s="11">
        <v>169966054781</v>
      </c>
      <c r="P59" s="11"/>
      <c r="Q59" s="11">
        <v>9047935215</v>
      </c>
    </row>
    <row r="60" spans="1:17" x14ac:dyDescent="0.25">
      <c r="A60" s="1" t="s">
        <v>97</v>
      </c>
      <c r="C60" s="3">
        <v>70911</v>
      </c>
      <c r="E60" s="3">
        <v>66525362345</v>
      </c>
      <c r="G60" s="3">
        <v>65824037871</v>
      </c>
      <c r="I60" s="11">
        <v>701324474</v>
      </c>
      <c r="J60" s="11"/>
      <c r="K60" s="11">
        <v>70911</v>
      </c>
      <c r="L60" s="11"/>
      <c r="M60" s="11">
        <v>66525362345</v>
      </c>
      <c r="N60" s="11"/>
      <c r="O60" s="11">
        <v>61721466000</v>
      </c>
      <c r="P60" s="11"/>
      <c r="Q60" s="11">
        <v>4803896345</v>
      </c>
    </row>
    <row r="61" spans="1:17" x14ac:dyDescent="0.25">
      <c r="A61" s="1" t="s">
        <v>82</v>
      </c>
      <c r="C61" s="3">
        <v>6728</v>
      </c>
      <c r="E61" s="3">
        <v>5700368012</v>
      </c>
      <c r="G61" s="3">
        <v>5857512333</v>
      </c>
      <c r="I61" s="11">
        <v>-157144321</v>
      </c>
      <c r="J61" s="11"/>
      <c r="K61" s="11">
        <v>6728</v>
      </c>
      <c r="L61" s="11"/>
      <c r="M61" s="11">
        <v>5700368012</v>
      </c>
      <c r="N61" s="11"/>
      <c r="O61" s="11">
        <v>5405585219</v>
      </c>
      <c r="P61" s="11"/>
      <c r="Q61" s="11">
        <v>294782793</v>
      </c>
    </row>
    <row r="62" spans="1:17" x14ac:dyDescent="0.25">
      <c r="A62" s="1" t="s">
        <v>85</v>
      </c>
      <c r="C62" s="3">
        <v>8571</v>
      </c>
      <c r="E62" s="3">
        <v>7455846932</v>
      </c>
      <c r="G62" s="3">
        <v>7523982601</v>
      </c>
      <c r="I62" s="11">
        <v>-68135669</v>
      </c>
      <c r="J62" s="11"/>
      <c r="K62" s="11">
        <v>8571</v>
      </c>
      <c r="L62" s="11"/>
      <c r="M62" s="11">
        <v>7455846932</v>
      </c>
      <c r="N62" s="11"/>
      <c r="O62" s="11">
        <v>6808345401</v>
      </c>
      <c r="P62" s="11"/>
      <c r="Q62" s="11">
        <v>647501531</v>
      </c>
    </row>
    <row r="63" spans="1:17" x14ac:dyDescent="0.25">
      <c r="A63" s="1" t="s">
        <v>175</v>
      </c>
      <c r="C63" s="3">
        <v>1000</v>
      </c>
      <c r="E63" s="3">
        <v>943828900</v>
      </c>
      <c r="G63" s="3">
        <v>909835062</v>
      </c>
      <c r="I63" s="11">
        <v>33993838</v>
      </c>
      <c r="J63" s="11"/>
      <c r="K63" s="11">
        <v>1000</v>
      </c>
      <c r="L63" s="11"/>
      <c r="M63" s="11">
        <v>943828900</v>
      </c>
      <c r="N63" s="11"/>
      <c r="O63" s="11">
        <v>957898020</v>
      </c>
      <c r="P63" s="11"/>
      <c r="Q63" s="11">
        <v>-14069120</v>
      </c>
    </row>
    <row r="64" spans="1:17" x14ac:dyDescent="0.25">
      <c r="A64" s="1" t="s">
        <v>112</v>
      </c>
      <c r="C64" s="3">
        <v>200000</v>
      </c>
      <c r="E64" s="3">
        <v>150398335360</v>
      </c>
      <c r="G64" s="3">
        <v>151400000000</v>
      </c>
      <c r="I64" s="11">
        <v>-1001664640</v>
      </c>
      <c r="J64" s="11"/>
      <c r="K64" s="11">
        <v>200000</v>
      </c>
      <c r="L64" s="11"/>
      <c r="M64" s="11">
        <v>150398335360</v>
      </c>
      <c r="N64" s="11"/>
      <c r="O64" s="11">
        <v>151400000000</v>
      </c>
      <c r="P64" s="11"/>
      <c r="Q64" s="11">
        <v>-1001664640</v>
      </c>
    </row>
    <row r="65" spans="1:17" x14ac:dyDescent="0.25">
      <c r="A65" s="1" t="s">
        <v>176</v>
      </c>
      <c r="C65" s="3">
        <v>0</v>
      </c>
      <c r="E65" s="3">
        <v>0</v>
      </c>
      <c r="G65" s="3">
        <v>0</v>
      </c>
      <c r="I65" s="11">
        <v>0</v>
      </c>
      <c r="J65" s="11"/>
      <c r="K65" s="11">
        <v>55000</v>
      </c>
      <c r="L65" s="11"/>
      <c r="M65" s="11">
        <v>54990031250</v>
      </c>
      <c r="N65" s="11"/>
      <c r="O65" s="11">
        <v>54630419210</v>
      </c>
      <c r="P65" s="11"/>
      <c r="Q65" s="11">
        <v>359612040</v>
      </c>
    </row>
    <row r="66" spans="1:17" x14ac:dyDescent="0.25">
      <c r="A66" s="1" t="s">
        <v>177</v>
      </c>
      <c r="C66" s="3">
        <v>0</v>
      </c>
      <c r="E66" s="3">
        <v>0</v>
      </c>
      <c r="G66" s="3">
        <v>0</v>
      </c>
      <c r="I66" s="11">
        <v>0</v>
      </c>
      <c r="J66" s="11"/>
      <c r="K66" s="11">
        <v>86275</v>
      </c>
      <c r="L66" s="11"/>
      <c r="M66" s="11">
        <v>86259448915</v>
      </c>
      <c r="N66" s="11"/>
      <c r="O66" s="11">
        <v>83798502007</v>
      </c>
      <c r="P66" s="11"/>
      <c r="Q66" s="11">
        <v>2460946908</v>
      </c>
    </row>
    <row r="67" spans="1:17" x14ac:dyDescent="0.25">
      <c r="A67" s="1" t="s">
        <v>100</v>
      </c>
      <c r="C67" s="3">
        <v>0</v>
      </c>
      <c r="E67" s="3">
        <v>0</v>
      </c>
      <c r="G67" s="3">
        <v>3462829706</v>
      </c>
      <c r="I67" s="11">
        <v>-3462829706</v>
      </c>
      <c r="J67" s="11"/>
      <c r="K67" s="11">
        <v>0</v>
      </c>
      <c r="L67" s="11"/>
      <c r="M67" s="11">
        <v>0</v>
      </c>
      <c r="N67" s="11"/>
      <c r="O67" s="11">
        <v>0</v>
      </c>
      <c r="P67" s="11"/>
      <c r="Q67" s="11">
        <v>0</v>
      </c>
    </row>
    <row r="68" spans="1:17" ht="24" x14ac:dyDescent="0.25">
      <c r="A68" s="2" t="s">
        <v>91</v>
      </c>
      <c r="C68" s="3">
        <v>0</v>
      </c>
      <c r="E68" s="3">
        <v>0</v>
      </c>
      <c r="G68" s="3">
        <v>976375054</v>
      </c>
      <c r="I68" s="11">
        <v>-976375054</v>
      </c>
      <c r="J68" s="11"/>
      <c r="K68" s="11">
        <v>0</v>
      </c>
      <c r="L68" s="11"/>
      <c r="M68" s="11">
        <v>0</v>
      </c>
      <c r="N68" s="11"/>
      <c r="O68" s="11">
        <v>0</v>
      </c>
      <c r="P68" s="11"/>
      <c r="Q68" s="11">
        <v>0</v>
      </c>
    </row>
    <row r="69" spans="1:17" ht="23.25" thickBot="1" x14ac:dyDescent="0.3">
      <c r="E69" s="6">
        <f>SUM(E8:E68)</f>
        <v>2305746893854</v>
      </c>
      <c r="G69" s="6">
        <f>SUM(G8:G68)</f>
        <v>1806408937232</v>
      </c>
      <c r="I69" s="6">
        <f>SUM(I8:I68)</f>
        <v>499337956622</v>
      </c>
      <c r="M69" s="6">
        <f>SUM(M8:M68)</f>
        <v>2446996374019</v>
      </c>
      <c r="O69" s="6">
        <f>SUM(O8:O68)</f>
        <v>1253278710004</v>
      </c>
      <c r="Q69" s="6">
        <f>SUM(Q8:Q68)</f>
        <v>1193717664015</v>
      </c>
    </row>
    <row r="70" spans="1:17" ht="23.25" thickTop="1" x14ac:dyDescent="0.25"/>
    <row r="71" spans="1:17" x14ac:dyDescent="0.25">
      <c r="I71" s="3"/>
      <c r="Q71" s="3"/>
    </row>
    <row r="72" spans="1:17" x14ac:dyDescent="0.25">
      <c r="I72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1"/>
  <sheetViews>
    <sheetView rightToLeft="1" workbookViewId="0">
      <selection activeCell="I8" sqref="I8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" x14ac:dyDescent="0.25">
      <c r="A3" s="17" t="s">
        <v>131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" x14ac:dyDescent="0.25">
      <c r="A6" s="15" t="s">
        <v>3</v>
      </c>
      <c r="C6" s="16" t="s">
        <v>133</v>
      </c>
      <c r="D6" s="16" t="s">
        <v>133</v>
      </c>
      <c r="E6" s="16" t="s">
        <v>133</v>
      </c>
      <c r="F6" s="16" t="s">
        <v>133</v>
      </c>
      <c r="G6" s="16" t="s">
        <v>133</v>
      </c>
      <c r="H6" s="16" t="s">
        <v>133</v>
      </c>
      <c r="I6" s="16" t="s">
        <v>133</v>
      </c>
      <c r="K6" s="16" t="s">
        <v>134</v>
      </c>
      <c r="L6" s="16" t="s">
        <v>134</v>
      </c>
      <c r="M6" s="16" t="s">
        <v>134</v>
      </c>
      <c r="N6" s="16" t="s">
        <v>134</v>
      </c>
      <c r="O6" s="16" t="s">
        <v>134</v>
      </c>
      <c r="P6" s="16" t="s">
        <v>134</v>
      </c>
      <c r="Q6" s="16" t="s">
        <v>134</v>
      </c>
    </row>
    <row r="7" spans="1:17" ht="24" x14ac:dyDescent="0.25">
      <c r="A7" s="16" t="s">
        <v>3</v>
      </c>
      <c r="C7" s="16" t="s">
        <v>7</v>
      </c>
      <c r="E7" s="16" t="s">
        <v>169</v>
      </c>
      <c r="G7" s="16" t="s">
        <v>170</v>
      </c>
      <c r="I7" s="16" t="s">
        <v>178</v>
      </c>
      <c r="K7" s="16" t="s">
        <v>7</v>
      </c>
      <c r="M7" s="16" t="s">
        <v>169</v>
      </c>
      <c r="O7" s="16" t="s">
        <v>170</v>
      </c>
      <c r="Q7" s="16" t="s">
        <v>178</v>
      </c>
    </row>
    <row r="8" spans="1:17" x14ac:dyDescent="0.25">
      <c r="A8" s="1" t="s">
        <v>43</v>
      </c>
      <c r="C8" s="3">
        <v>1300000</v>
      </c>
      <c r="E8" s="3">
        <v>29027059619</v>
      </c>
      <c r="G8" s="3">
        <v>5950016142</v>
      </c>
      <c r="I8" s="3">
        <v>23077043477</v>
      </c>
      <c r="K8" s="3">
        <v>10218470</v>
      </c>
      <c r="M8" s="3">
        <v>129255690774</v>
      </c>
      <c r="O8" s="3">
        <v>46769278146</v>
      </c>
      <c r="Q8" s="3">
        <v>82486412628</v>
      </c>
    </row>
    <row r="9" spans="1:17" x14ac:dyDescent="0.25">
      <c r="A9" s="1" t="s">
        <v>37</v>
      </c>
      <c r="C9" s="3">
        <v>0</v>
      </c>
      <c r="E9" s="3">
        <v>0</v>
      </c>
      <c r="G9" s="3">
        <v>0</v>
      </c>
      <c r="I9" s="3">
        <v>0</v>
      </c>
      <c r="K9" s="3">
        <v>625871</v>
      </c>
      <c r="M9" s="3">
        <v>6770163799</v>
      </c>
      <c r="O9" s="3">
        <v>2776564032</v>
      </c>
      <c r="Q9" s="3">
        <v>3993599767</v>
      </c>
    </row>
    <row r="10" spans="1:17" x14ac:dyDescent="0.25">
      <c r="A10" s="1" t="s">
        <v>53</v>
      </c>
      <c r="C10" s="3">
        <v>0</v>
      </c>
      <c r="E10" s="3">
        <v>0</v>
      </c>
      <c r="G10" s="3">
        <v>0</v>
      </c>
      <c r="I10" s="3">
        <v>0</v>
      </c>
      <c r="K10" s="3">
        <v>75235</v>
      </c>
      <c r="M10" s="3">
        <v>3988347970</v>
      </c>
      <c r="O10" s="3">
        <v>3166237499</v>
      </c>
      <c r="Q10" s="3">
        <v>822110471</v>
      </c>
    </row>
    <row r="11" spans="1:17" x14ac:dyDescent="0.25">
      <c r="A11" s="1" t="s">
        <v>179</v>
      </c>
      <c r="C11" s="3">
        <v>0</v>
      </c>
      <c r="E11" s="3">
        <v>0</v>
      </c>
      <c r="G11" s="3">
        <v>0</v>
      </c>
      <c r="I11" s="3">
        <v>0</v>
      </c>
      <c r="K11" s="3">
        <v>1147917</v>
      </c>
      <c r="M11" s="3">
        <v>31517376353</v>
      </c>
      <c r="O11" s="3">
        <v>15183233277</v>
      </c>
      <c r="Q11" s="3">
        <v>16334143076</v>
      </c>
    </row>
    <row r="12" spans="1:17" x14ac:dyDescent="0.25">
      <c r="A12" s="1" t="s">
        <v>26</v>
      </c>
      <c r="C12" s="3">
        <v>0</v>
      </c>
      <c r="E12" s="3">
        <v>0</v>
      </c>
      <c r="G12" s="3">
        <v>0</v>
      </c>
      <c r="I12" s="3">
        <v>0</v>
      </c>
      <c r="K12" s="3">
        <v>2443238</v>
      </c>
      <c r="M12" s="3">
        <v>23881849066</v>
      </c>
      <c r="O12" s="3">
        <v>9058295109</v>
      </c>
      <c r="Q12" s="3">
        <v>14823553957</v>
      </c>
    </row>
    <row r="13" spans="1:17" x14ac:dyDescent="0.25">
      <c r="A13" s="1" t="s">
        <v>59</v>
      </c>
      <c r="C13" s="3">
        <v>0</v>
      </c>
      <c r="E13" s="3">
        <v>0</v>
      </c>
      <c r="G13" s="3">
        <v>0</v>
      </c>
      <c r="I13" s="3">
        <v>0</v>
      </c>
      <c r="K13" s="3">
        <v>1200000</v>
      </c>
      <c r="M13" s="3">
        <v>42269874067</v>
      </c>
      <c r="O13" s="3">
        <v>37868647581</v>
      </c>
      <c r="Q13" s="3">
        <v>4401226486</v>
      </c>
    </row>
    <row r="14" spans="1:17" x14ac:dyDescent="0.25">
      <c r="A14" s="1" t="s">
        <v>28</v>
      </c>
      <c r="C14" s="3">
        <v>0</v>
      </c>
      <c r="E14" s="3">
        <v>0</v>
      </c>
      <c r="G14" s="3">
        <v>0</v>
      </c>
      <c r="I14" s="3">
        <v>0</v>
      </c>
      <c r="K14" s="3">
        <v>1758141</v>
      </c>
      <c r="M14" s="3">
        <v>40503067211</v>
      </c>
      <c r="O14" s="3">
        <v>19078303672</v>
      </c>
      <c r="Q14" s="3">
        <v>21424763539</v>
      </c>
    </row>
    <row r="15" spans="1:17" x14ac:dyDescent="0.25">
      <c r="A15" s="1" t="s">
        <v>180</v>
      </c>
      <c r="C15" s="3">
        <v>0</v>
      </c>
      <c r="E15" s="3">
        <v>0</v>
      </c>
      <c r="G15" s="3">
        <v>0</v>
      </c>
      <c r="I15" s="3">
        <v>0</v>
      </c>
      <c r="K15" s="3">
        <v>713311</v>
      </c>
      <c r="M15" s="3">
        <v>21497916407</v>
      </c>
      <c r="O15" s="3">
        <v>11534090679</v>
      </c>
      <c r="Q15" s="3">
        <v>9963825728</v>
      </c>
    </row>
    <row r="16" spans="1:17" x14ac:dyDescent="0.25">
      <c r="A16" s="1" t="s">
        <v>181</v>
      </c>
      <c r="C16" s="3">
        <v>0</v>
      </c>
      <c r="E16" s="3">
        <v>0</v>
      </c>
      <c r="G16" s="3">
        <v>0</v>
      </c>
      <c r="I16" s="3">
        <v>0</v>
      </c>
      <c r="K16" s="3">
        <v>760425</v>
      </c>
      <c r="M16" s="3">
        <v>33863388533</v>
      </c>
      <c r="O16" s="3">
        <v>15958559076</v>
      </c>
      <c r="Q16" s="3">
        <v>17904829457</v>
      </c>
    </row>
    <row r="17" spans="1:17" x14ac:dyDescent="0.25">
      <c r="A17" s="1" t="s">
        <v>23</v>
      </c>
      <c r="C17" s="3">
        <v>0</v>
      </c>
      <c r="E17" s="3">
        <v>0</v>
      </c>
      <c r="G17" s="3">
        <v>0</v>
      </c>
      <c r="I17" s="3">
        <v>0</v>
      </c>
      <c r="K17" s="3">
        <v>396038</v>
      </c>
      <c r="M17" s="3">
        <v>14228058665</v>
      </c>
      <c r="O17" s="3">
        <v>8641145200</v>
      </c>
      <c r="Q17" s="3">
        <v>5586913465</v>
      </c>
    </row>
    <row r="18" spans="1:17" x14ac:dyDescent="0.25">
      <c r="A18" s="1" t="s">
        <v>154</v>
      </c>
      <c r="C18" s="3">
        <v>0</v>
      </c>
      <c r="E18" s="3">
        <v>0</v>
      </c>
      <c r="G18" s="3">
        <v>0</v>
      </c>
      <c r="I18" s="3">
        <v>0</v>
      </c>
      <c r="K18" s="3">
        <v>1409370</v>
      </c>
      <c r="M18" s="3">
        <v>38465430906</v>
      </c>
      <c r="O18" s="3">
        <v>20631578222</v>
      </c>
      <c r="Q18" s="3">
        <v>17833852684</v>
      </c>
    </row>
    <row r="19" spans="1:17" x14ac:dyDescent="0.25">
      <c r="A19" s="1" t="s">
        <v>182</v>
      </c>
      <c r="C19" s="3">
        <v>0</v>
      </c>
      <c r="E19" s="3">
        <v>0</v>
      </c>
      <c r="G19" s="3">
        <v>0</v>
      </c>
      <c r="I19" s="3">
        <v>0</v>
      </c>
      <c r="K19" s="3">
        <v>194587</v>
      </c>
      <c r="M19" s="3">
        <v>24644436566</v>
      </c>
      <c r="O19" s="3">
        <v>24760078285</v>
      </c>
      <c r="Q19" s="11">
        <v>-115641719</v>
      </c>
    </row>
    <row r="20" spans="1:17" x14ac:dyDescent="0.25">
      <c r="A20" s="1" t="s">
        <v>25</v>
      </c>
      <c r="C20" s="3">
        <v>0</v>
      </c>
      <c r="E20" s="3">
        <v>0</v>
      </c>
      <c r="G20" s="3">
        <v>0</v>
      </c>
      <c r="I20" s="3">
        <v>0</v>
      </c>
      <c r="K20" s="3">
        <v>60000</v>
      </c>
      <c r="M20" s="3">
        <v>725636824</v>
      </c>
      <c r="O20" s="3">
        <v>266060370</v>
      </c>
      <c r="Q20" s="3">
        <v>459576454</v>
      </c>
    </row>
    <row r="21" spans="1:17" x14ac:dyDescent="0.25">
      <c r="A21" s="1" t="s">
        <v>51</v>
      </c>
      <c r="C21" s="3">
        <v>0</v>
      </c>
      <c r="E21" s="3">
        <v>0</v>
      </c>
      <c r="G21" s="3">
        <v>0</v>
      </c>
      <c r="I21" s="3">
        <v>0</v>
      </c>
      <c r="K21" s="3">
        <v>2230900</v>
      </c>
      <c r="M21" s="3">
        <v>33490552158</v>
      </c>
      <c r="O21" s="3">
        <v>17501549841</v>
      </c>
      <c r="Q21" s="11">
        <v>15989002317</v>
      </c>
    </row>
    <row r="22" spans="1:17" x14ac:dyDescent="0.25">
      <c r="A22" s="1" t="s">
        <v>183</v>
      </c>
      <c r="C22" s="3">
        <v>0</v>
      </c>
      <c r="E22" s="3">
        <v>0</v>
      </c>
      <c r="G22" s="3">
        <v>0</v>
      </c>
      <c r="I22" s="3">
        <v>0</v>
      </c>
      <c r="K22" s="3">
        <v>2215093</v>
      </c>
      <c r="M22" s="3">
        <v>27627756278</v>
      </c>
      <c r="O22" s="3">
        <v>12110290550</v>
      </c>
      <c r="Q22" s="11">
        <v>15517465728</v>
      </c>
    </row>
    <row r="23" spans="1:17" x14ac:dyDescent="0.25">
      <c r="A23" s="1" t="s">
        <v>32</v>
      </c>
      <c r="C23" s="3">
        <v>0</v>
      </c>
      <c r="E23" s="3">
        <v>0</v>
      </c>
      <c r="G23" s="3">
        <v>0</v>
      </c>
      <c r="I23" s="3">
        <v>0</v>
      </c>
      <c r="K23" s="3">
        <v>497701</v>
      </c>
      <c r="M23" s="3">
        <v>5433081461</v>
      </c>
      <c r="O23" s="3">
        <v>2117769640</v>
      </c>
      <c r="Q23" s="11">
        <v>3315311821</v>
      </c>
    </row>
    <row r="24" spans="1:17" x14ac:dyDescent="0.25">
      <c r="A24" s="1" t="s">
        <v>52</v>
      </c>
      <c r="C24" s="3">
        <v>0</v>
      </c>
      <c r="E24" s="3">
        <v>0</v>
      </c>
      <c r="G24" s="3">
        <v>0</v>
      </c>
      <c r="I24" s="3">
        <v>0</v>
      </c>
      <c r="K24" s="3">
        <v>188892</v>
      </c>
      <c r="M24" s="3">
        <v>5995460930</v>
      </c>
      <c r="O24" s="3">
        <v>2852143020</v>
      </c>
      <c r="Q24" s="11">
        <v>3143317910</v>
      </c>
    </row>
    <row r="25" spans="1:17" x14ac:dyDescent="0.25">
      <c r="A25" s="1" t="s">
        <v>46</v>
      </c>
      <c r="C25" s="3">
        <v>0</v>
      </c>
      <c r="E25" s="3">
        <v>0</v>
      </c>
      <c r="G25" s="3">
        <v>0</v>
      </c>
      <c r="I25" s="3">
        <v>0</v>
      </c>
      <c r="K25" s="3">
        <v>31926</v>
      </c>
      <c r="M25" s="3">
        <v>4956227097</v>
      </c>
      <c r="O25" s="3">
        <v>2745580489</v>
      </c>
      <c r="Q25" s="11">
        <v>2210646608</v>
      </c>
    </row>
    <row r="26" spans="1:17" x14ac:dyDescent="0.25">
      <c r="A26" s="1" t="s">
        <v>29</v>
      </c>
      <c r="C26" s="3">
        <v>0</v>
      </c>
      <c r="E26" s="3">
        <v>0</v>
      </c>
      <c r="G26" s="3">
        <v>0</v>
      </c>
      <c r="I26" s="3">
        <v>0</v>
      </c>
      <c r="K26" s="3">
        <v>717452</v>
      </c>
      <c r="M26" s="3">
        <v>8554216104</v>
      </c>
      <c r="O26" s="3">
        <v>3861297419</v>
      </c>
      <c r="Q26" s="11">
        <v>4692918685</v>
      </c>
    </row>
    <row r="27" spans="1:17" x14ac:dyDescent="0.25">
      <c r="A27" s="1" t="s">
        <v>44</v>
      </c>
      <c r="C27" s="3">
        <v>0</v>
      </c>
      <c r="E27" s="3">
        <v>0</v>
      </c>
      <c r="G27" s="3">
        <v>0</v>
      </c>
      <c r="I27" s="3">
        <v>0</v>
      </c>
      <c r="K27" s="3">
        <v>2908005</v>
      </c>
      <c r="M27" s="3">
        <v>28786927879</v>
      </c>
      <c r="O27" s="3">
        <v>11642432837</v>
      </c>
      <c r="Q27" s="11">
        <v>17144495042</v>
      </c>
    </row>
    <row r="28" spans="1:17" x14ac:dyDescent="0.25">
      <c r="A28" s="1" t="s">
        <v>19</v>
      </c>
      <c r="C28" s="3">
        <v>0</v>
      </c>
      <c r="E28" s="3">
        <v>0</v>
      </c>
      <c r="G28" s="3">
        <v>0</v>
      </c>
      <c r="I28" s="3">
        <v>0</v>
      </c>
      <c r="K28" s="3">
        <v>43302</v>
      </c>
      <c r="M28" s="3">
        <v>5836809153</v>
      </c>
      <c r="O28" s="3">
        <v>3029844175</v>
      </c>
      <c r="Q28" s="11">
        <v>2806964978</v>
      </c>
    </row>
    <row r="29" spans="1:17" x14ac:dyDescent="0.25">
      <c r="A29" s="1" t="s">
        <v>27</v>
      </c>
      <c r="C29" s="3">
        <v>0</v>
      </c>
      <c r="E29" s="3">
        <v>0</v>
      </c>
      <c r="G29" s="3">
        <v>0</v>
      </c>
      <c r="I29" s="3">
        <v>0</v>
      </c>
      <c r="K29" s="3">
        <v>120000</v>
      </c>
      <c r="M29" s="3">
        <v>1727053829</v>
      </c>
      <c r="O29" s="3">
        <v>605795340</v>
      </c>
      <c r="Q29" s="11">
        <v>1121258489</v>
      </c>
    </row>
    <row r="30" spans="1:17" x14ac:dyDescent="0.25">
      <c r="A30" s="1" t="s">
        <v>22</v>
      </c>
      <c r="C30" s="3">
        <v>0</v>
      </c>
      <c r="E30" s="3">
        <v>0</v>
      </c>
      <c r="G30" s="3">
        <v>0</v>
      </c>
      <c r="I30" s="3">
        <v>0</v>
      </c>
      <c r="K30" s="3">
        <v>152658</v>
      </c>
      <c r="M30" s="3">
        <v>15884120418</v>
      </c>
      <c r="O30" s="3">
        <v>12378449229</v>
      </c>
      <c r="Q30" s="11">
        <v>3505671189</v>
      </c>
    </row>
    <row r="31" spans="1:17" x14ac:dyDescent="0.25">
      <c r="A31" s="1" t="s">
        <v>184</v>
      </c>
      <c r="C31" s="3">
        <v>0</v>
      </c>
      <c r="E31" s="3">
        <v>0</v>
      </c>
      <c r="G31" s="3">
        <v>0</v>
      </c>
      <c r="I31" s="3">
        <v>0</v>
      </c>
      <c r="K31" s="3">
        <v>1124005</v>
      </c>
      <c r="M31" s="3">
        <v>17424269058</v>
      </c>
      <c r="O31" s="3">
        <v>9711295293</v>
      </c>
      <c r="Q31" s="11">
        <v>7712973765</v>
      </c>
    </row>
    <row r="32" spans="1:17" x14ac:dyDescent="0.25">
      <c r="A32" s="1" t="s">
        <v>36</v>
      </c>
      <c r="C32" s="3">
        <v>0</v>
      </c>
      <c r="E32" s="3">
        <v>0</v>
      </c>
      <c r="G32" s="3">
        <v>0</v>
      </c>
      <c r="I32" s="3">
        <v>0</v>
      </c>
      <c r="K32" s="3">
        <v>1695920</v>
      </c>
      <c r="M32" s="3">
        <v>22042191952</v>
      </c>
      <c r="O32" s="3">
        <v>9688370798</v>
      </c>
      <c r="Q32" s="11">
        <v>12353821154</v>
      </c>
    </row>
    <row r="33" spans="1:17" x14ac:dyDescent="0.25">
      <c r="A33" s="1" t="s">
        <v>15</v>
      </c>
      <c r="C33" s="3">
        <v>0</v>
      </c>
      <c r="E33" s="3">
        <v>0</v>
      </c>
      <c r="G33" s="3">
        <v>0</v>
      </c>
      <c r="I33" s="3">
        <v>0</v>
      </c>
      <c r="K33" s="3">
        <v>25274491</v>
      </c>
      <c r="M33" s="3">
        <v>52256457321</v>
      </c>
      <c r="O33" s="3">
        <v>16368354263</v>
      </c>
      <c r="Q33" s="11">
        <v>35888103058</v>
      </c>
    </row>
    <row r="34" spans="1:17" x14ac:dyDescent="0.25">
      <c r="A34" s="1" t="s">
        <v>185</v>
      </c>
      <c r="C34" s="3">
        <v>0</v>
      </c>
      <c r="E34" s="3">
        <v>0</v>
      </c>
      <c r="G34" s="3">
        <v>0</v>
      </c>
      <c r="I34" s="3">
        <v>0</v>
      </c>
      <c r="K34" s="3">
        <v>208825</v>
      </c>
      <c r="M34" s="3">
        <v>20438856230</v>
      </c>
      <c r="O34" s="3">
        <v>15328231382</v>
      </c>
      <c r="Q34" s="11">
        <v>5110624848</v>
      </c>
    </row>
    <row r="35" spans="1:17" x14ac:dyDescent="0.25">
      <c r="A35" s="1" t="s">
        <v>20</v>
      </c>
      <c r="C35" s="3">
        <v>0</v>
      </c>
      <c r="E35" s="3">
        <v>0</v>
      </c>
      <c r="G35" s="3">
        <v>0</v>
      </c>
      <c r="I35" s="3">
        <v>0</v>
      </c>
      <c r="K35" s="3">
        <v>747120</v>
      </c>
      <c r="M35" s="3">
        <v>44145768043</v>
      </c>
      <c r="O35" s="3">
        <v>22203945435</v>
      </c>
      <c r="Q35" s="11">
        <v>21941822608</v>
      </c>
    </row>
    <row r="36" spans="1:17" x14ac:dyDescent="0.25">
      <c r="A36" s="1" t="s">
        <v>49</v>
      </c>
      <c r="C36" s="3">
        <v>0</v>
      </c>
      <c r="E36" s="3">
        <v>0</v>
      </c>
      <c r="G36" s="3">
        <v>0</v>
      </c>
      <c r="I36" s="3">
        <v>0</v>
      </c>
      <c r="K36" s="3">
        <v>93757</v>
      </c>
      <c r="M36" s="3">
        <v>4418658453</v>
      </c>
      <c r="O36" s="3">
        <v>3426923147</v>
      </c>
      <c r="Q36" s="11">
        <v>991735306</v>
      </c>
    </row>
    <row r="37" spans="1:17" x14ac:dyDescent="0.25">
      <c r="A37" s="1" t="s">
        <v>186</v>
      </c>
      <c r="C37" s="3">
        <v>0</v>
      </c>
      <c r="E37" s="3">
        <v>0</v>
      </c>
      <c r="G37" s="3">
        <v>0</v>
      </c>
      <c r="I37" s="3">
        <v>0</v>
      </c>
      <c r="K37" s="3">
        <v>1328692</v>
      </c>
      <c r="M37" s="3">
        <v>12889424721</v>
      </c>
      <c r="O37" s="3">
        <v>5757271497</v>
      </c>
      <c r="Q37" s="11">
        <v>7132153224</v>
      </c>
    </row>
    <row r="38" spans="1:17" x14ac:dyDescent="0.25">
      <c r="A38" s="1" t="s">
        <v>187</v>
      </c>
      <c r="C38" s="3">
        <v>0</v>
      </c>
      <c r="E38" s="3">
        <v>0</v>
      </c>
      <c r="G38" s="3">
        <v>0</v>
      </c>
      <c r="I38" s="3">
        <v>0</v>
      </c>
      <c r="K38" s="3">
        <v>7602930</v>
      </c>
      <c r="M38" s="3">
        <v>65897387434</v>
      </c>
      <c r="O38" s="3">
        <v>24325557428</v>
      </c>
      <c r="Q38" s="11">
        <v>41571830006</v>
      </c>
    </row>
    <row r="39" spans="1:17" x14ac:dyDescent="0.25">
      <c r="A39" s="1" t="s">
        <v>35</v>
      </c>
      <c r="C39" s="3">
        <v>0</v>
      </c>
      <c r="E39" s="3">
        <v>0</v>
      </c>
      <c r="G39" s="3">
        <v>0</v>
      </c>
      <c r="I39" s="3">
        <v>0</v>
      </c>
      <c r="K39" s="3">
        <v>463261</v>
      </c>
      <c r="M39" s="3">
        <v>5733836846</v>
      </c>
      <c r="O39" s="3">
        <v>2037833512</v>
      </c>
      <c r="Q39" s="11">
        <v>3696003334</v>
      </c>
    </row>
    <row r="40" spans="1:17" x14ac:dyDescent="0.25">
      <c r="A40" s="1" t="s">
        <v>17</v>
      </c>
      <c r="C40" s="3">
        <v>0</v>
      </c>
      <c r="E40" s="3">
        <v>0</v>
      </c>
      <c r="G40" s="3">
        <v>0</v>
      </c>
      <c r="I40" s="3">
        <v>0</v>
      </c>
      <c r="K40" s="3">
        <v>2040199</v>
      </c>
      <c r="M40" s="3">
        <v>37488063445</v>
      </c>
      <c r="O40" s="3">
        <v>21599023914</v>
      </c>
      <c r="Q40" s="11">
        <v>15889039531</v>
      </c>
    </row>
    <row r="41" spans="1:17" x14ac:dyDescent="0.25">
      <c r="A41" s="1" t="s">
        <v>45</v>
      </c>
      <c r="C41" s="3">
        <v>0</v>
      </c>
      <c r="E41" s="3">
        <v>0</v>
      </c>
      <c r="G41" s="3">
        <v>0</v>
      </c>
      <c r="I41" s="3">
        <v>0</v>
      </c>
      <c r="K41" s="3">
        <v>1233088</v>
      </c>
      <c r="M41" s="3">
        <v>19344380092</v>
      </c>
      <c r="O41" s="3">
        <v>9115253151</v>
      </c>
      <c r="Q41" s="11">
        <v>10229126941</v>
      </c>
    </row>
    <row r="42" spans="1:17" x14ac:dyDescent="0.25">
      <c r="A42" s="1" t="s">
        <v>33</v>
      </c>
      <c r="C42" s="3">
        <v>0</v>
      </c>
      <c r="E42" s="3">
        <v>0</v>
      </c>
      <c r="G42" s="3">
        <v>0</v>
      </c>
      <c r="I42" s="3">
        <v>0</v>
      </c>
      <c r="K42" s="3">
        <v>432000</v>
      </c>
      <c r="M42" s="3">
        <v>2391668475</v>
      </c>
      <c r="O42" s="3">
        <v>1180267094</v>
      </c>
      <c r="Q42" s="11">
        <v>1211401381</v>
      </c>
    </row>
    <row r="43" spans="1:17" x14ac:dyDescent="0.25">
      <c r="A43" s="1" t="s">
        <v>47</v>
      </c>
      <c r="C43" s="3">
        <v>0</v>
      </c>
      <c r="E43" s="3">
        <v>0</v>
      </c>
      <c r="G43" s="3">
        <v>0</v>
      </c>
      <c r="I43" s="3">
        <v>0</v>
      </c>
      <c r="K43" s="3">
        <v>979417</v>
      </c>
      <c r="M43" s="3">
        <v>24920332557</v>
      </c>
      <c r="O43" s="3">
        <v>13690652228</v>
      </c>
      <c r="Q43" s="11">
        <v>11229680329</v>
      </c>
    </row>
    <row r="44" spans="1:17" x14ac:dyDescent="0.25">
      <c r="A44" s="1" t="s">
        <v>16</v>
      </c>
      <c r="C44" s="3">
        <v>0</v>
      </c>
      <c r="E44" s="3">
        <v>0</v>
      </c>
      <c r="G44" s="3">
        <v>0</v>
      </c>
      <c r="I44" s="3">
        <v>0</v>
      </c>
      <c r="K44" s="3">
        <v>1930868</v>
      </c>
      <c r="M44" s="3">
        <v>23428478066</v>
      </c>
      <c r="O44" s="3">
        <v>19297604103</v>
      </c>
      <c r="Q44" s="11">
        <v>4130873963</v>
      </c>
    </row>
    <row r="45" spans="1:17" x14ac:dyDescent="0.25">
      <c r="A45" s="1" t="s">
        <v>21</v>
      </c>
      <c r="C45" s="3">
        <v>0</v>
      </c>
      <c r="E45" s="3">
        <v>0</v>
      </c>
      <c r="G45" s="3">
        <v>0</v>
      </c>
      <c r="I45" s="3">
        <v>0</v>
      </c>
      <c r="K45" s="3">
        <v>402668</v>
      </c>
      <c r="M45" s="3">
        <v>23966675052</v>
      </c>
      <c r="O45" s="3">
        <v>18250122580</v>
      </c>
      <c r="Q45" s="11">
        <v>5716552472</v>
      </c>
    </row>
    <row r="46" spans="1:17" x14ac:dyDescent="0.25">
      <c r="A46" s="1" t="s">
        <v>91</v>
      </c>
      <c r="C46" s="3">
        <v>20000</v>
      </c>
      <c r="E46" s="3">
        <v>20000000000</v>
      </c>
      <c r="G46" s="3">
        <v>18800519734</v>
      </c>
      <c r="I46" s="3">
        <v>1199480266</v>
      </c>
      <c r="K46" s="3">
        <v>20000</v>
      </c>
      <c r="M46" s="3">
        <v>20000000000</v>
      </c>
      <c r="O46" s="3">
        <v>18800519734</v>
      </c>
      <c r="Q46" s="11">
        <v>1199480266</v>
      </c>
    </row>
    <row r="47" spans="1:17" x14ac:dyDescent="0.25">
      <c r="A47" s="1" t="s">
        <v>100</v>
      </c>
      <c r="C47" s="3">
        <v>72917</v>
      </c>
      <c r="E47" s="3">
        <v>72917000000</v>
      </c>
      <c r="G47" s="3">
        <v>68815220911</v>
      </c>
      <c r="I47" s="3">
        <v>4101779089</v>
      </c>
      <c r="K47" s="3">
        <v>72917</v>
      </c>
      <c r="M47" s="3">
        <v>72917000000</v>
      </c>
      <c r="O47" s="3">
        <v>68815220911</v>
      </c>
      <c r="Q47" s="11">
        <v>4101779089</v>
      </c>
    </row>
    <row r="48" spans="1:17" x14ac:dyDescent="0.25">
      <c r="A48" s="1" t="s">
        <v>188</v>
      </c>
      <c r="C48" s="3">
        <v>0</v>
      </c>
      <c r="E48" s="3">
        <v>0</v>
      </c>
      <c r="G48" s="3">
        <v>0</v>
      </c>
      <c r="I48" s="3">
        <v>0</v>
      </c>
      <c r="K48" s="3">
        <v>31514</v>
      </c>
      <c r="M48" s="3">
        <v>31514000000</v>
      </c>
      <c r="O48" s="3">
        <v>30657424091</v>
      </c>
      <c r="Q48" s="11">
        <v>856575909</v>
      </c>
    </row>
    <row r="49" spans="5:17" ht="23.25" thickBot="1" x14ac:dyDescent="0.3">
      <c r="E49" s="6">
        <f>SUM(E8:E48)</f>
        <v>121944059619</v>
      </c>
      <c r="G49" s="6">
        <f>SUM(G8:G48)</f>
        <v>93565756787</v>
      </c>
      <c r="I49" s="6">
        <f>SUM(I8:I48)</f>
        <v>28378302832</v>
      </c>
      <c r="M49" s="6">
        <f>SUM(M8:M48)</f>
        <v>1051120890193</v>
      </c>
      <c r="O49" s="6">
        <f>SUM(O8:O48)</f>
        <v>594791094249</v>
      </c>
      <c r="Q49" s="6">
        <f>SUM(Q8:Q48)</f>
        <v>456329795944</v>
      </c>
    </row>
    <row r="50" spans="5:17" ht="23.25" thickTop="1" x14ac:dyDescent="0.25"/>
    <row r="51" spans="5:17" x14ac:dyDescent="0.25">
      <c r="I51" s="3"/>
      <c r="Q51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2020-07-22T15:21:16Z</dcterms:created>
  <dcterms:modified xsi:type="dcterms:W3CDTF">2020-07-28T13:13:59Z</dcterms:modified>
</cp:coreProperties>
</file>