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رداد99\تارنما\"/>
    </mc:Choice>
  </mc:AlternateContent>
  <xr:revisionPtr revIDLastSave="0" documentId="13_ncr:1_{DAAF59E7-B117-4D22-951D-ECE9381A5249}" xr6:coauthVersionLast="45" xr6:coauthVersionMax="45" xr10:uidLastSave="{00000000-0000-0000-0000-000000000000}"/>
  <bookViews>
    <workbookView xWindow="28680" yWindow="-120" windowWidth="29040" windowHeight="15840" tabRatio="798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0" i="13" l="1"/>
  <c r="I80" i="9"/>
  <c r="I52" i="9"/>
  <c r="G11" i="15" l="1"/>
  <c r="E11" i="15"/>
  <c r="C11" i="15"/>
  <c r="E10" i="14"/>
  <c r="C10" i="14"/>
  <c r="K10" i="13"/>
  <c r="E10" i="13"/>
  <c r="I10" i="13"/>
  <c r="I27" i="12"/>
  <c r="O27" i="12"/>
  <c r="M27" i="12"/>
  <c r="K27" i="12"/>
  <c r="G27" i="12"/>
  <c r="E27" i="12"/>
  <c r="C27" i="12"/>
  <c r="U75" i="11"/>
  <c r="S75" i="11"/>
  <c r="K75" i="11"/>
  <c r="I75" i="11"/>
  <c r="Q75" i="11"/>
  <c r="O75" i="11"/>
  <c r="M75" i="11"/>
  <c r="G75" i="11"/>
  <c r="E75" i="11"/>
  <c r="C75" i="11"/>
  <c r="Q56" i="10"/>
  <c r="I56" i="10"/>
  <c r="O56" i="10"/>
  <c r="M56" i="10"/>
  <c r="G56" i="10"/>
  <c r="E56" i="10"/>
  <c r="O80" i="9"/>
  <c r="M80" i="9"/>
  <c r="G80" i="9"/>
  <c r="E80" i="9"/>
  <c r="S36" i="8"/>
  <c r="O36" i="8"/>
  <c r="Q36" i="8"/>
  <c r="M36" i="8"/>
  <c r="K36" i="8"/>
  <c r="I36" i="8"/>
  <c r="S17" i="7"/>
  <c r="Q17" i="7"/>
  <c r="O17" i="7"/>
  <c r="M17" i="7"/>
  <c r="I17" i="7"/>
  <c r="K17" i="7"/>
  <c r="S10" i="6"/>
  <c r="Q10" i="6"/>
  <c r="O10" i="6"/>
  <c r="M10" i="6"/>
  <c r="K10" i="6"/>
  <c r="AK24" i="3"/>
  <c r="AI24" i="3"/>
  <c r="AG24" i="3"/>
  <c r="AA24" i="3"/>
  <c r="W24" i="3"/>
  <c r="S24" i="3"/>
  <c r="Q24" i="3"/>
  <c r="Y67" i="1"/>
  <c r="Q27" i="12" l="1"/>
  <c r="Q80" i="9"/>
  <c r="G67" i="1"/>
  <c r="W67" i="1"/>
  <c r="U67" i="1"/>
  <c r="O67" i="1"/>
  <c r="K67" i="1"/>
  <c r="E67" i="1"/>
</calcChain>
</file>

<file path=xl/sharedStrings.xml><?xml version="1.0" encoding="utf-8"?>
<sst xmlns="http://schemas.openxmlformats.org/spreadsheetml/2006/main" count="805" uniqueCount="225">
  <si>
    <t>صندوق سرمایه‌گذاری توسعه ممتاز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</si>
  <si>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</si>
  <si>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</si>
  <si>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</si>
  <si>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</si>
  <si>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</si>
  <si>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</si>
  <si>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</si>
  <si>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</si>
  <si>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</si>
  <si>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</si>
  <si>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</si>
  <si>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</si>
  <si>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</si>
  <si>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</si>
  <si>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</si>
  <si>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</si>
  <si>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 ملت</t>
  </si>
  <si>
    <t>پتروشيمي تندگويان</t>
  </si>
  <si>
    <t>پتروشیمی پارس</t>
  </si>
  <si>
    <t>پتروشیمی پردیس</t>
  </si>
  <si>
    <t>پتروشیمی جم</t>
  </si>
  <si>
    <t>پتروشیمی خراسان</t>
  </si>
  <si>
    <t>پتروشیمی نوری</t>
  </si>
  <si>
    <t>پتروشیمی‌شیراز</t>
  </si>
  <si>
    <t>پليمر آريا ساسول</t>
  </si>
  <si>
    <t>تامين سرمايه بانك ملت</t>
  </si>
  <si>
    <t>تامین سرمایه امید</t>
  </si>
  <si>
    <t>تامین سرمایه لوتوس پارسیان</t>
  </si>
  <si>
    <t>تراکتورسازی‌ایران‌</t>
  </si>
  <si>
    <t>توسعه‌معادن‌وفلزات‌</t>
  </si>
  <si>
    <t>ح . تامین سرمایه امید</t>
  </si>
  <si>
    <t>ح . تامین سرمایه لوتوس پارسیان</t>
  </si>
  <si>
    <t>ح . صنعتي دوده فام</t>
  </si>
  <si>
    <t>ح . گروه پتروشيمي س. ايرانيان</t>
  </si>
  <si>
    <t>داروسازی کاسپین تامین</t>
  </si>
  <si>
    <t>رايان هم افزا</t>
  </si>
  <si>
    <t>س. نفت و گاز و پتروشیمی تأمین</t>
  </si>
  <si>
    <t>س.ص.بازنشستگی کارکنان بانکها</t>
  </si>
  <si>
    <t>سرمايه گذاري سيمان تامين</t>
  </si>
  <si>
    <t>سرمايه گذاري صبا تامين</t>
  </si>
  <si>
    <t>سرمایه گذاری پویا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</si>
  <si>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</si>
  <si>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</si>
  <si>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</si>
  <si>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</si>
  <si>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</si>
  <si>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</si>
  <si>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شيرپاستوريزه پگاه گيلان</t>
  </si>
  <si>
    <t>صنعتی دوده فام</t>
  </si>
  <si>
    <t>فولاد مبارکه اصفهان</t>
  </si>
  <si>
    <t>گروه پتروشیمی س. ایرانیان</t>
  </si>
  <si>
    <t>گسترش نفت و گاز پارسیان</t>
  </si>
  <si>
    <t>گلتاش‌</t>
  </si>
  <si>
    <t>لیزینگ پارسیان</t>
  </si>
  <si>
    <t>م .صنایع و معادن احیاء سپاهان</t>
  </si>
  <si>
    <t>مبین انرژی خلیج فارس</t>
  </si>
  <si>
    <t>مجتمع صنایع لاستیک یزد</t>
  </si>
  <si>
    <t>مدیریت صنعت شوینده ت.ص.بهشهر</t>
  </si>
  <si>
    <t>معدنی‌ املاح‌  ایران‌</t>
  </si>
  <si>
    <t>ملی‌ صنایع‌ مس‌ ایران‌</t>
  </si>
  <si>
    <t>نفت ایرانول</t>
  </si>
  <si>
    <t>کارخانجات‌داروپخش‌</t>
  </si>
  <si>
    <t>ح .داروسازی کاسپین تامین</t>
  </si>
  <si>
    <t>سكه تمام بهارتحويلي1روزه سامان</t>
  </si>
  <si>
    <t>كشاورزي و دامپروري ملارد شير</t>
  </si>
  <si>
    <t>بهساز كاشانه تهران</t>
  </si>
  <si>
    <t>فجر انرژی خلیج فارس</t>
  </si>
  <si>
    <t>پتروشيمي اروميه</t>
  </si>
  <si>
    <t>تامين سرمايه امين</t>
  </si>
  <si>
    <t>توسعه مسیر برق گیلان</t>
  </si>
  <si>
    <t>صنعتي زر ماكارون</t>
  </si>
  <si>
    <t>توليد نيروي برق آبادان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</si>
  <si>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</si>
  <si>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</si>
  <si>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</si>
  <si>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</si>
  <si>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</si>
  <si>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</si>
  <si>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</si>
  <si>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</si>
  <si>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</si>
  <si>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</si>
  <si>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</si>
  <si>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</si>
  <si>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</si>
  <si>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</si>
  <si>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</si>
  <si>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</si>
  <si>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دولتي آپرورش-ملت991118</t>
  </si>
  <si>
    <t>1395/11/18</t>
  </si>
  <si>
    <t>1399/11/18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</si>
  <si>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</si>
  <si>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</si>
  <si>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</si>
  <si>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</si>
  <si>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</si>
  <si>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</si>
  <si>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اسنادخزانه-م23بودجه96-990528</t>
  </si>
  <si>
    <t>1397/04/17</t>
  </si>
  <si>
    <t>1399/05/28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</si>
  <si>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</si>
  <si>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</si>
  <si>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</si>
  <si>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</si>
  <si>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</si>
  <si>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</si>
  <si>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مرابحه پديده شيمي قرن990701</t>
  </si>
  <si>
    <t>1397/07/01</t>
  </si>
  <si>
    <t>1399/07/01</t>
  </si>
  <si>
    <t>مشاركت دولتي9-شرايط خاص990909</t>
  </si>
  <si>
    <t>1396/09/10</t>
  </si>
  <si>
    <t>1399/09/09</t>
  </si>
  <si>
    <t>منفعت دولتي4-شرايط خاص14010729</t>
  </si>
  <si>
    <t>1398/07/29</t>
  </si>
  <si>
    <t>1401/07/29</t>
  </si>
  <si>
    <t>اوراق سلف موازي ورق گرم فولاد</t>
  </si>
  <si>
    <t>1399/02/30</t>
  </si>
  <si>
    <t>1400/02/30</t>
  </si>
  <si>
    <t>مرابحه عام دولت4-ش.خ 0007</t>
  </si>
  <si>
    <t>1399/05/21</t>
  </si>
  <si>
    <t>1400/07/21</t>
  </si>
  <si>
    <t>اسنادخزانه-م13بودجه97-000518</t>
  </si>
  <si>
    <t>1397/11/02</t>
  </si>
  <si>
    <t>1400/05/18</t>
  </si>
  <si>
    <t>اسنادخزانه-م6بودجه98-000519</t>
  </si>
  <si>
    <t>1398/08/19</t>
  </si>
  <si>
    <t>1400/05/19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</si>
  <si>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</si>
  <si>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</si>
  <si>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</si>
  <si>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</si>
  <si>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</si>
  <si>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</si>
  <si>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</si>
  <si>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</si>
  <si>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</si>
  <si>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</si>
  <si>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</si>
  <si>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</si>
  <si>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</si>
  <si>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8568481870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</si>
  <si>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</si>
  <si>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</si>
  <si>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</si>
  <si>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</si>
  <si>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</si>
  <si>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</si>
  <si>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</si>
  <si>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</si>
  <si>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</si>
  <si>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</si>
  <si>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</si>
  <si>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</si>
  <si>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ملت مستقل مرکزی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</si>
  <si>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</si>
  <si>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</si>
  <si>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</si>
  <si>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</si>
  <si>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</si>
  <si>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</si>
  <si>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1399/02/07</t>
  </si>
  <si>
    <t>1399/04/15</t>
  </si>
  <si>
    <t>1399/04/19</t>
  </si>
  <si>
    <t>1399/04/29</t>
  </si>
  <si>
    <t>1399/02/24</t>
  </si>
  <si>
    <t>1399/05/15</t>
  </si>
  <si>
    <t>1399/02/23</t>
  </si>
  <si>
    <t>صنایع پتروشیمی کرمانشاه</t>
  </si>
  <si>
    <t>1399/03/24</t>
  </si>
  <si>
    <t>1399/04/08</t>
  </si>
  <si>
    <t>1399/04/25</t>
  </si>
  <si>
    <t>1399/04/11</t>
  </si>
  <si>
    <t>1399/01/30</t>
  </si>
  <si>
    <t>1399/02/03</t>
  </si>
  <si>
    <t>1399/03/13</t>
  </si>
  <si>
    <t>1399/04/17</t>
  </si>
  <si>
    <t>1399/04/28</t>
  </si>
  <si>
    <t>1399/04/10</t>
  </si>
  <si>
    <t>1399/02/20</t>
  </si>
  <si>
    <t>1399/03/19</t>
  </si>
  <si>
    <t>1399/02/28</t>
  </si>
  <si>
    <t>1399/04/09</t>
  </si>
  <si>
    <t>1399/05/08</t>
  </si>
  <si>
    <t>بهای فروش</t>
  </si>
  <si>
    <t>ارزش دفتری</t>
  </si>
  <si>
    <t>سود و زیان ناشی از تغییر قیمت</t>
  </si>
  <si>
    <t>مشارکت دولتی9-شرایط خاص990909</t>
  </si>
  <si>
    <t>اجاره تامین اجتماعی-سپهر991226</t>
  </si>
  <si>
    <t>اجاره تامین اجتماعی-سپهر000523</t>
  </si>
  <si>
    <t>منفعت دولتی4-شرایط خاص14010729</t>
  </si>
  <si>
    <t>اجاره دولتی آپرورش-ملت991118</t>
  </si>
  <si>
    <t>مرابحه پدیده شیمی قرن990701</t>
  </si>
  <si>
    <t>سود و زیان ناشی از فروش</t>
  </si>
  <si>
    <t>پالایش نفت اصفهان</t>
  </si>
  <si>
    <t>ح . توسعه‌معادن‌وفلزات‌</t>
  </si>
  <si>
    <t>زامیاد</t>
  </si>
  <si>
    <t>سرمايه گذاري كشاورزي كوثر</t>
  </si>
  <si>
    <t>پتروشیمی زاگرس</t>
  </si>
  <si>
    <t>فولاد  خوزستان</t>
  </si>
  <si>
    <t>ایران‌ ترانسفو</t>
  </si>
  <si>
    <t>فروشگاههای زنجیره ای افق کوروش</t>
  </si>
  <si>
    <t>سرمايه گذاري تامين اجتماعي</t>
  </si>
  <si>
    <t>اسنادخزانه-م2بودجه98-990430</t>
  </si>
  <si>
    <t>اسنادخزانه-م6بودجه97-990423</t>
  </si>
  <si>
    <t>اسنادخزانه-م15بودجه97-990224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</si>
  <si>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</si>
  <si>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</si>
  <si>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</si>
  <si>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</si>
  <si>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</si>
  <si>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</si>
  <si>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</si>
  <si>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</si>
  <si>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</si>
  <si>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</si>
  <si>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1370605627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</si>
  <si>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</si>
  <si>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</si>
  <si>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</si>
  <si>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</si>
  <si>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</si>
  <si>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1399/05/01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</si>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</sst>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523875</xdr:colOff>
      <xdr:row>39</xdr:row>
      <xdr:rowOff>162985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C9D407-B056-4DDB-B4F9-CCB99B84D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091625" y="0"/>
          <a:ext cx="6556375" cy="7592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F4F3A-C2AB-4B10-AF74-2103B87ADA3C}">
  <dimension ref="A1"/>
  <sheetViews>
    <sheetView rightToLeft="1" tabSelected="1" view="pageBreakPreview" zoomScale="96" zoomScaleNormal="100" zoomScaleSheetLayoutView="96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6"/>
  <sheetViews>
    <sheetView rightToLeft="1" workbookViewId="0">
      <selection activeCell="I36" sqref="I36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20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0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144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4" t="s">
        <v>3</v>
      </c>
      <c r="C6" s="15" t="s">
        <v>146</v>
      </c>
      <c r="D6" s="15" t="s">
        <v>146</v>
      </c>
      <c r="E6" s="15" t="s">
        <v>146</v>
      </c>
      <c r="F6" s="15" t="s">
        <v>146</v>
      </c>
      <c r="G6" s="15" t="s">
        <v>146</v>
      </c>
      <c r="H6" s="15" t="s">
        <v>146</v>
      </c>
      <c r="I6" s="15" t="s">
        <v>146</v>
      </c>
      <c r="J6" s="15" t="s">
        <v>146</v>
      </c>
      <c r="K6" s="15" t="s">
        <v>146</v>
      </c>
      <c r="M6" s="15" t="s">
        <v>147</v>
      </c>
      <c r="N6" s="15" t="s">
        <v>147</v>
      </c>
      <c r="O6" s="15" t="s">
        <v>147</v>
      </c>
      <c r="P6" s="15" t="s">
        <v>147</v>
      </c>
      <c r="Q6" s="15" t="s">
        <v>147</v>
      </c>
      <c r="R6" s="15" t="s">
        <v>147</v>
      </c>
      <c r="S6" s="15" t="s">
        <v>147</v>
      </c>
      <c r="T6" s="15" t="s">
        <v>147</v>
      </c>
      <c r="U6" s="15" t="s">
        <v>147</v>
      </c>
    </row>
    <row r="7" spans="1:21" ht="24" x14ac:dyDescent="0.25">
      <c r="A7" s="15" t="s">
        <v>3</v>
      </c>
      <c r="C7" s="15" t="s">
        <v>206</v>
      </c>
      <c r="E7" s="15" t="s">
        <v>207</v>
      </c>
      <c r="G7" s="15" t="s">
        <v>208</v>
      </c>
      <c r="I7" s="15" t="s">
        <v>134</v>
      </c>
      <c r="K7" s="15" t="s">
        <v>209</v>
      </c>
      <c r="M7" s="15" t="s">
        <v>206</v>
      </c>
      <c r="O7" s="15" t="s">
        <v>207</v>
      </c>
      <c r="Q7" s="15" t="s">
        <v>208</v>
      </c>
      <c r="S7" s="15" t="s">
        <v>134</v>
      </c>
      <c r="U7" s="15" t="s">
        <v>209</v>
      </c>
    </row>
    <row r="8" spans="1:21" x14ac:dyDescent="0.25">
      <c r="A8" s="1" t="s">
        <v>60</v>
      </c>
      <c r="C8" s="3">
        <v>1115192063</v>
      </c>
      <c r="E8" s="10">
        <v>-92139730392</v>
      </c>
      <c r="G8" s="3">
        <v>56629255307</v>
      </c>
      <c r="I8" s="10">
        <v>-34395283022</v>
      </c>
      <c r="K8" s="8">
        <v>0.46845580754671778</v>
      </c>
      <c r="M8" s="10">
        <v>1115192063</v>
      </c>
      <c r="N8" s="10"/>
      <c r="O8" s="10">
        <v>45244535482</v>
      </c>
      <c r="P8" s="10"/>
      <c r="Q8" s="10">
        <v>72618257624</v>
      </c>
      <c r="R8" s="10"/>
      <c r="S8" s="10">
        <v>118977985169</v>
      </c>
      <c r="U8" s="8">
        <v>7.5359669131888338E-2</v>
      </c>
    </row>
    <row r="9" spans="1:21" x14ac:dyDescent="0.25">
      <c r="A9" s="1" t="s">
        <v>55</v>
      </c>
      <c r="C9" s="3">
        <v>0</v>
      </c>
      <c r="E9" s="10">
        <v>-17712055695</v>
      </c>
      <c r="F9" s="10"/>
      <c r="G9" s="10">
        <v>12071145553</v>
      </c>
      <c r="H9" s="10"/>
      <c r="I9" s="10">
        <v>-5640910142</v>
      </c>
      <c r="K9" s="8">
        <v>7.6827892771775319E-2</v>
      </c>
      <c r="M9" s="10">
        <v>0</v>
      </c>
      <c r="N9" s="10"/>
      <c r="O9" s="10">
        <v>3235279350</v>
      </c>
      <c r="P9" s="10"/>
      <c r="Q9" s="10">
        <v>14281792161</v>
      </c>
      <c r="R9" s="10"/>
      <c r="S9" s="10">
        <v>17517071511</v>
      </c>
      <c r="U9" s="8">
        <v>1.1095167827506105E-2</v>
      </c>
    </row>
    <row r="10" spans="1:21" x14ac:dyDescent="0.25">
      <c r="A10" s="1" t="s">
        <v>46</v>
      </c>
      <c r="C10" s="3">
        <v>0</v>
      </c>
      <c r="E10" s="10">
        <v>448952372</v>
      </c>
      <c r="F10" s="10"/>
      <c r="G10" s="10">
        <v>0</v>
      </c>
      <c r="H10" s="10"/>
      <c r="I10" s="10">
        <v>448952372</v>
      </c>
      <c r="K10" s="8">
        <v>-6.1146275738086717E-3</v>
      </c>
      <c r="M10" s="10">
        <v>0</v>
      </c>
      <c r="N10" s="10"/>
      <c r="O10" s="10">
        <v>448952372</v>
      </c>
      <c r="P10" s="10"/>
      <c r="Q10" s="10">
        <v>0</v>
      </c>
      <c r="R10" s="10"/>
      <c r="S10" s="10">
        <v>448952372</v>
      </c>
      <c r="U10" s="8">
        <v>2.8436270930154981E-4</v>
      </c>
    </row>
    <row r="11" spans="1:21" x14ac:dyDescent="0.25">
      <c r="A11" s="1" t="s">
        <v>52</v>
      </c>
      <c r="C11" s="3">
        <v>0</v>
      </c>
      <c r="E11" s="10">
        <v>-25015775276</v>
      </c>
      <c r="F11" s="10"/>
      <c r="G11" s="10">
        <v>11483393165</v>
      </c>
      <c r="H11" s="10"/>
      <c r="I11" s="10">
        <v>-13532382111</v>
      </c>
      <c r="K11" s="8">
        <v>0.18430791762302082</v>
      </c>
      <c r="M11" s="10">
        <v>0</v>
      </c>
      <c r="N11" s="10"/>
      <c r="O11" s="10">
        <v>50415837733</v>
      </c>
      <c r="P11" s="10"/>
      <c r="Q11" s="10">
        <v>21712520106</v>
      </c>
      <c r="R11" s="10"/>
      <c r="S11" s="10">
        <v>72128357839</v>
      </c>
      <c r="U11" s="8">
        <v>4.5685503700979929E-2</v>
      </c>
    </row>
    <row r="12" spans="1:21" x14ac:dyDescent="0.25">
      <c r="A12" s="1" t="s">
        <v>29</v>
      </c>
      <c r="C12" s="3">
        <v>0</v>
      </c>
      <c r="E12" s="10">
        <v>-67592005117</v>
      </c>
      <c r="F12" s="10"/>
      <c r="G12" s="10">
        <v>59873452799</v>
      </c>
      <c r="H12" s="10"/>
      <c r="I12" s="10">
        <v>-7718552318</v>
      </c>
      <c r="K12" s="8">
        <v>0.10512489915862976</v>
      </c>
      <c r="M12" s="10">
        <v>2898064816</v>
      </c>
      <c r="N12" s="10"/>
      <c r="O12" s="10">
        <v>28545125611</v>
      </c>
      <c r="P12" s="10"/>
      <c r="Q12" s="10">
        <v>81298216338</v>
      </c>
      <c r="R12" s="10"/>
      <c r="S12" s="10">
        <v>112741406765</v>
      </c>
      <c r="U12" s="8">
        <v>7.1409472090200904E-2</v>
      </c>
    </row>
    <row r="13" spans="1:21" x14ac:dyDescent="0.25">
      <c r="A13" s="1" t="s">
        <v>20</v>
      </c>
      <c r="C13" s="3">
        <v>0</v>
      </c>
      <c r="E13" s="10">
        <v>-13682297963</v>
      </c>
      <c r="F13" s="10"/>
      <c r="G13" s="10">
        <v>11704031663</v>
      </c>
      <c r="H13" s="10"/>
      <c r="I13" s="10">
        <v>-1978266300</v>
      </c>
      <c r="K13" s="8">
        <v>2.694352991705868E-2</v>
      </c>
      <c r="M13" s="10">
        <v>0</v>
      </c>
      <c r="N13" s="10"/>
      <c r="O13" s="10">
        <v>38371729730</v>
      </c>
      <c r="P13" s="10"/>
      <c r="Q13" s="10">
        <v>33645854271</v>
      </c>
      <c r="R13" s="10"/>
      <c r="S13" s="10">
        <v>72017584001</v>
      </c>
      <c r="U13" s="8">
        <v>4.5615340470628603E-2</v>
      </c>
    </row>
    <row r="14" spans="1:21" x14ac:dyDescent="0.25">
      <c r="A14" s="1" t="s">
        <v>41</v>
      </c>
      <c r="C14" s="3">
        <v>0</v>
      </c>
      <c r="E14" s="10">
        <v>-272308020</v>
      </c>
      <c r="F14" s="10"/>
      <c r="G14" s="10">
        <v>2185810888</v>
      </c>
      <c r="H14" s="10"/>
      <c r="I14" s="10">
        <v>1913502868</v>
      </c>
      <c r="K14" s="8">
        <v>-2.6061466937153801E-2</v>
      </c>
      <c r="M14" s="10">
        <v>0</v>
      </c>
      <c r="N14" s="10"/>
      <c r="O14" s="10">
        <v>0</v>
      </c>
      <c r="P14" s="10"/>
      <c r="Q14" s="10">
        <v>2185810888</v>
      </c>
      <c r="R14" s="10"/>
      <c r="S14" s="10">
        <v>2185810888</v>
      </c>
      <c r="U14" s="8">
        <v>1.3844744897182689E-3</v>
      </c>
    </row>
    <row r="15" spans="1:21" x14ac:dyDescent="0.25">
      <c r="A15" s="1" t="s">
        <v>27</v>
      </c>
      <c r="C15" s="3">
        <v>0</v>
      </c>
      <c r="E15" s="10">
        <v>19316710019</v>
      </c>
      <c r="F15" s="10"/>
      <c r="G15" s="10">
        <v>68395210773</v>
      </c>
      <c r="H15" s="10"/>
      <c r="I15" s="10">
        <v>87711920792</v>
      </c>
      <c r="K15" s="8">
        <v>-1.1946160948816311</v>
      </c>
      <c r="M15" s="10">
        <v>0</v>
      </c>
      <c r="N15" s="10"/>
      <c r="O15" s="10">
        <v>86529697023</v>
      </c>
      <c r="P15" s="10"/>
      <c r="Q15" s="10">
        <v>83218764730</v>
      </c>
      <c r="R15" s="10"/>
      <c r="S15" s="10">
        <v>169748461753</v>
      </c>
      <c r="U15" s="8">
        <v>0.10751726796501608</v>
      </c>
    </row>
    <row r="16" spans="1:21" x14ac:dyDescent="0.25">
      <c r="A16" s="1" t="s">
        <v>50</v>
      </c>
      <c r="C16" s="3">
        <v>528268546</v>
      </c>
      <c r="E16" s="10">
        <v>-71270126337</v>
      </c>
      <c r="F16" s="10"/>
      <c r="G16" s="10">
        <v>47335653759</v>
      </c>
      <c r="H16" s="10"/>
      <c r="I16" s="10">
        <v>-23406204032</v>
      </c>
      <c r="K16" s="8">
        <v>0.31878709078801548</v>
      </c>
      <c r="M16" s="10">
        <v>528268546</v>
      </c>
      <c r="N16" s="10"/>
      <c r="O16" s="10">
        <v>30245053298</v>
      </c>
      <c r="P16" s="10"/>
      <c r="Q16" s="10">
        <v>129822066387</v>
      </c>
      <c r="R16" s="10"/>
      <c r="S16" s="10">
        <v>160595388231</v>
      </c>
      <c r="U16" s="8">
        <v>0.10171978710182955</v>
      </c>
    </row>
    <row r="17" spans="1:21" x14ac:dyDescent="0.25">
      <c r="A17" s="1" t="s">
        <v>40</v>
      </c>
      <c r="C17" s="3">
        <v>0</v>
      </c>
      <c r="E17" s="10">
        <v>-29541223415</v>
      </c>
      <c r="F17" s="10"/>
      <c r="G17" s="10">
        <v>30697366051</v>
      </c>
      <c r="H17" s="10"/>
      <c r="I17" s="10">
        <v>1156142636</v>
      </c>
      <c r="K17" s="8">
        <v>-1.5746395569420094E-2</v>
      </c>
      <c r="M17" s="10">
        <v>0</v>
      </c>
      <c r="N17" s="10"/>
      <c r="O17" s="10">
        <v>22429531309</v>
      </c>
      <c r="P17" s="10"/>
      <c r="Q17" s="10">
        <v>30697366051</v>
      </c>
      <c r="R17" s="10"/>
      <c r="S17" s="10">
        <v>53126897360</v>
      </c>
      <c r="U17" s="8">
        <v>3.3650136211052145E-2</v>
      </c>
    </row>
    <row r="18" spans="1:21" x14ac:dyDescent="0.25">
      <c r="A18" s="1" t="s">
        <v>31</v>
      </c>
      <c r="C18" s="3">
        <v>0</v>
      </c>
      <c r="E18" s="10">
        <v>-24007119979</v>
      </c>
      <c r="F18" s="10"/>
      <c r="G18" s="10">
        <v>0</v>
      </c>
      <c r="H18" s="10"/>
      <c r="I18" s="10">
        <v>-24007119979</v>
      </c>
      <c r="K18" s="8">
        <v>0.32697142714133259</v>
      </c>
      <c r="M18" s="10">
        <v>0</v>
      </c>
      <c r="N18" s="10"/>
      <c r="O18" s="10">
        <v>0</v>
      </c>
      <c r="P18" s="10"/>
      <c r="Q18" s="10">
        <v>0</v>
      </c>
      <c r="R18" s="10"/>
      <c r="S18" s="10">
        <v>0</v>
      </c>
      <c r="U18" s="8">
        <v>0</v>
      </c>
    </row>
    <row r="19" spans="1:21" x14ac:dyDescent="0.25">
      <c r="A19" s="1" t="s">
        <v>18</v>
      </c>
      <c r="C19" s="3">
        <v>0</v>
      </c>
      <c r="E19" s="10">
        <v>-9854584705</v>
      </c>
      <c r="F19" s="10"/>
      <c r="G19" s="10">
        <v>12902099654</v>
      </c>
      <c r="H19" s="10"/>
      <c r="I19" s="10">
        <v>3047514949</v>
      </c>
      <c r="K19" s="8">
        <v>-4.1506449460856229E-2</v>
      </c>
      <c r="M19" s="10">
        <v>229600000</v>
      </c>
      <c r="N19" s="10"/>
      <c r="O19" s="10">
        <v>0</v>
      </c>
      <c r="P19" s="10"/>
      <c r="Q19" s="10">
        <v>12902099654</v>
      </c>
      <c r="R19" s="10"/>
      <c r="S19" s="10">
        <v>13131699654</v>
      </c>
      <c r="U19" s="8">
        <v>8.3175096607924024E-3</v>
      </c>
    </row>
    <row r="20" spans="1:21" x14ac:dyDescent="0.25">
      <c r="A20" s="1" t="s">
        <v>39</v>
      </c>
      <c r="C20" s="3">
        <v>1008817599</v>
      </c>
      <c r="E20" s="10">
        <v>-5476937521</v>
      </c>
      <c r="F20" s="10"/>
      <c r="G20" s="10">
        <v>19067898627</v>
      </c>
      <c r="H20" s="10"/>
      <c r="I20" s="10">
        <v>14599778705</v>
      </c>
      <c r="K20" s="8">
        <v>-0.19884561260564551</v>
      </c>
      <c r="M20" s="10">
        <v>1008817599</v>
      </c>
      <c r="N20" s="10"/>
      <c r="O20" s="10">
        <v>0</v>
      </c>
      <c r="P20" s="10"/>
      <c r="Q20" s="10">
        <v>19067898627</v>
      </c>
      <c r="R20" s="10"/>
      <c r="S20" s="10">
        <v>20076716226</v>
      </c>
      <c r="U20" s="8">
        <v>1.271642556307453E-2</v>
      </c>
    </row>
    <row r="21" spans="1:21" x14ac:dyDescent="0.25">
      <c r="A21" s="1" t="s">
        <v>194</v>
      </c>
      <c r="C21" s="3">
        <v>0</v>
      </c>
      <c r="E21" s="10">
        <v>0</v>
      </c>
      <c r="F21" s="10"/>
      <c r="G21" s="10">
        <v>0</v>
      </c>
      <c r="H21" s="10"/>
      <c r="I21" s="10">
        <v>0</v>
      </c>
      <c r="K21" s="8">
        <v>0</v>
      </c>
      <c r="M21" s="10">
        <v>0</v>
      </c>
      <c r="N21" s="10"/>
      <c r="O21" s="10">
        <v>0</v>
      </c>
      <c r="P21" s="10"/>
      <c r="Q21" s="10">
        <v>15517465728</v>
      </c>
      <c r="R21" s="10"/>
      <c r="S21" s="10">
        <v>15517465728</v>
      </c>
      <c r="U21" s="8">
        <v>9.82863410711198E-3</v>
      </c>
    </row>
    <row r="22" spans="1:21" x14ac:dyDescent="0.25">
      <c r="A22" s="1" t="s">
        <v>37</v>
      </c>
      <c r="C22" s="3">
        <v>0</v>
      </c>
      <c r="E22" s="10">
        <v>-989565956</v>
      </c>
      <c r="F22" s="10"/>
      <c r="G22" s="10">
        <v>0</v>
      </c>
      <c r="H22" s="10"/>
      <c r="I22" s="10">
        <v>-989565956</v>
      </c>
      <c r="K22" s="8">
        <v>1.3477659676247212E-2</v>
      </c>
      <c r="M22" s="10">
        <v>0</v>
      </c>
      <c r="N22" s="10"/>
      <c r="O22" s="10">
        <v>32869402041</v>
      </c>
      <c r="P22" s="10"/>
      <c r="Q22" s="10">
        <v>3315311821</v>
      </c>
      <c r="R22" s="10"/>
      <c r="S22" s="10">
        <v>36184713862</v>
      </c>
      <c r="U22" s="8">
        <v>2.2919097683483595E-2</v>
      </c>
    </row>
    <row r="23" spans="1:21" x14ac:dyDescent="0.25">
      <c r="A23" s="1" t="s">
        <v>61</v>
      </c>
      <c r="C23" s="3">
        <v>0</v>
      </c>
      <c r="E23" s="10">
        <v>-4660696653</v>
      </c>
      <c r="F23" s="10"/>
      <c r="G23" s="10">
        <v>0</v>
      </c>
      <c r="H23" s="10"/>
      <c r="I23" s="10">
        <v>-4660696653</v>
      </c>
      <c r="K23" s="8">
        <v>6.3477611535130915E-2</v>
      </c>
      <c r="M23" s="10">
        <v>1109789477</v>
      </c>
      <c r="N23" s="10"/>
      <c r="O23" s="10">
        <v>13972435024</v>
      </c>
      <c r="P23" s="10"/>
      <c r="Q23" s="10">
        <v>3143317910</v>
      </c>
      <c r="R23" s="10"/>
      <c r="S23" s="10">
        <v>18225542411</v>
      </c>
      <c r="U23" s="8">
        <v>1.1543907420278113E-2</v>
      </c>
    </row>
    <row r="24" spans="1:21" x14ac:dyDescent="0.25">
      <c r="A24" s="1" t="s">
        <v>195</v>
      </c>
      <c r="C24" s="3">
        <v>0</v>
      </c>
      <c r="E24" s="10">
        <v>0</v>
      </c>
      <c r="F24" s="10"/>
      <c r="G24" s="10">
        <v>0</v>
      </c>
      <c r="H24" s="10"/>
      <c r="I24" s="10">
        <v>0</v>
      </c>
      <c r="K24" s="8">
        <v>0</v>
      </c>
      <c r="M24" s="10">
        <v>0</v>
      </c>
      <c r="N24" s="10"/>
      <c r="O24" s="10">
        <v>0</v>
      </c>
      <c r="P24" s="10"/>
      <c r="Q24" s="10">
        <v>7132153224</v>
      </c>
      <c r="R24" s="10"/>
      <c r="S24" s="10">
        <v>7132153224</v>
      </c>
      <c r="U24" s="8">
        <v>4.5174467057508341E-3</v>
      </c>
    </row>
    <row r="25" spans="1:21" x14ac:dyDescent="0.25">
      <c r="A25" s="1" t="s">
        <v>196</v>
      </c>
      <c r="C25" s="3">
        <v>0</v>
      </c>
      <c r="E25" s="10">
        <v>0</v>
      </c>
      <c r="F25" s="10"/>
      <c r="G25" s="10">
        <v>0</v>
      </c>
      <c r="H25" s="10"/>
      <c r="I25" s="10">
        <v>0</v>
      </c>
      <c r="K25" s="8">
        <v>0</v>
      </c>
      <c r="M25" s="10">
        <v>0</v>
      </c>
      <c r="N25" s="10"/>
      <c r="O25" s="10">
        <v>0</v>
      </c>
      <c r="P25" s="10"/>
      <c r="Q25" s="10">
        <v>41571830006</v>
      </c>
      <c r="R25" s="10"/>
      <c r="S25" s="10">
        <v>41571830006</v>
      </c>
      <c r="U25" s="8">
        <v>2.6331252374204236E-2</v>
      </c>
    </row>
    <row r="26" spans="1:21" x14ac:dyDescent="0.25">
      <c r="A26" s="1" t="s">
        <v>42</v>
      </c>
      <c r="C26" s="3">
        <v>0</v>
      </c>
      <c r="E26" s="10">
        <v>-6981267499</v>
      </c>
      <c r="F26" s="10"/>
      <c r="G26" s="10">
        <v>0</v>
      </c>
      <c r="H26" s="10"/>
      <c r="I26" s="10">
        <v>-6981267499</v>
      </c>
      <c r="K26" s="8">
        <v>9.5083250277425202E-2</v>
      </c>
      <c r="M26" s="10">
        <v>0</v>
      </c>
      <c r="N26" s="10"/>
      <c r="O26" s="10">
        <v>25382379937</v>
      </c>
      <c r="P26" s="10"/>
      <c r="Q26" s="10">
        <v>3696003334</v>
      </c>
      <c r="R26" s="10"/>
      <c r="S26" s="10">
        <v>29078383271</v>
      </c>
      <c r="U26" s="8">
        <v>1.8418006819330094E-2</v>
      </c>
    </row>
    <row r="27" spans="1:21" x14ac:dyDescent="0.25">
      <c r="A27" s="1" t="s">
        <v>17</v>
      </c>
      <c r="C27" s="3">
        <v>38630907</v>
      </c>
      <c r="E27" s="10">
        <v>-160728940</v>
      </c>
      <c r="F27" s="10"/>
      <c r="G27" s="10">
        <v>0</v>
      </c>
      <c r="H27" s="10"/>
      <c r="I27" s="10">
        <v>-122098033</v>
      </c>
      <c r="K27" s="8">
        <v>1.6629469980606341E-3</v>
      </c>
      <c r="M27" s="10">
        <v>38630907</v>
      </c>
      <c r="N27" s="10"/>
      <c r="O27" s="10">
        <v>27743000206</v>
      </c>
      <c r="P27" s="10"/>
      <c r="Q27" s="10">
        <v>15889039531</v>
      </c>
      <c r="R27" s="10"/>
      <c r="S27" s="10">
        <v>43670670644</v>
      </c>
      <c r="U27" s="8">
        <v>2.7660640628809276E-2</v>
      </c>
    </row>
    <row r="28" spans="1:21" x14ac:dyDescent="0.25">
      <c r="A28" s="1" t="s">
        <v>38</v>
      </c>
      <c r="C28" s="3">
        <v>0</v>
      </c>
      <c r="E28" s="10">
        <v>-2517973128</v>
      </c>
      <c r="F28" s="10"/>
      <c r="G28" s="10">
        <v>0</v>
      </c>
      <c r="H28" s="10"/>
      <c r="I28" s="10">
        <v>-2517973128</v>
      </c>
      <c r="K28" s="8">
        <v>3.4294212212288011E-2</v>
      </c>
      <c r="M28" s="10">
        <v>0</v>
      </c>
      <c r="N28" s="10"/>
      <c r="O28" s="10">
        <v>7955693426</v>
      </c>
      <c r="P28" s="10"/>
      <c r="Q28" s="10">
        <v>1211401381</v>
      </c>
      <c r="R28" s="10"/>
      <c r="S28" s="10">
        <v>9167094807</v>
      </c>
      <c r="U28" s="8">
        <v>5.8063618288282208E-3</v>
      </c>
    </row>
    <row r="29" spans="1:21" x14ac:dyDescent="0.25">
      <c r="A29" s="1" t="s">
        <v>56</v>
      </c>
      <c r="C29" s="3">
        <v>0</v>
      </c>
      <c r="E29" s="10">
        <v>-12310362139</v>
      </c>
      <c r="F29" s="10"/>
      <c r="G29" s="10">
        <v>0</v>
      </c>
      <c r="H29" s="10"/>
      <c r="I29" s="10">
        <v>-12310362139</v>
      </c>
      <c r="K29" s="8">
        <v>0.16766428795858929</v>
      </c>
      <c r="M29" s="10">
        <v>3347210550</v>
      </c>
      <c r="N29" s="10"/>
      <c r="O29" s="10">
        <v>21704683751</v>
      </c>
      <c r="P29" s="10"/>
      <c r="Q29" s="10">
        <v>11229680329</v>
      </c>
      <c r="R29" s="10"/>
      <c r="S29" s="10">
        <v>36281574630</v>
      </c>
      <c r="U29" s="8">
        <v>2.2980448490676812E-2</v>
      </c>
    </row>
    <row r="30" spans="1:21" x14ac:dyDescent="0.25">
      <c r="A30" s="1" t="s">
        <v>16</v>
      </c>
      <c r="C30" s="3">
        <v>2693</v>
      </c>
      <c r="E30" s="10">
        <v>-174406373</v>
      </c>
      <c r="F30" s="10"/>
      <c r="G30" s="10">
        <v>0</v>
      </c>
      <c r="H30" s="10"/>
      <c r="I30" s="10">
        <v>-174403680</v>
      </c>
      <c r="K30" s="8">
        <v>2.3753378247029374E-3</v>
      </c>
      <c r="M30" s="10">
        <v>313829093</v>
      </c>
      <c r="N30" s="10"/>
      <c r="O30" s="10">
        <v>11575110141</v>
      </c>
      <c r="P30" s="10"/>
      <c r="Q30" s="10">
        <v>4130873963</v>
      </c>
      <c r="R30" s="10"/>
      <c r="S30" s="10">
        <v>16019813197</v>
      </c>
      <c r="U30" s="8">
        <v>1.0146816828052402E-2</v>
      </c>
    </row>
    <row r="31" spans="1:21" x14ac:dyDescent="0.25">
      <c r="A31" s="1" t="s">
        <v>22</v>
      </c>
      <c r="C31" s="3">
        <v>0</v>
      </c>
      <c r="E31" s="10">
        <v>-8337846233</v>
      </c>
      <c r="F31" s="10"/>
      <c r="G31" s="10">
        <v>0</v>
      </c>
      <c r="H31" s="10"/>
      <c r="I31" s="10">
        <v>-8337846233</v>
      </c>
      <c r="K31" s="8">
        <v>0.11355953918977971</v>
      </c>
      <c r="M31" s="10">
        <v>3059109519</v>
      </c>
      <c r="N31" s="10"/>
      <c r="O31" s="10">
        <v>29982241201</v>
      </c>
      <c r="P31" s="10"/>
      <c r="Q31" s="10">
        <v>5716552472</v>
      </c>
      <c r="R31" s="10"/>
      <c r="S31" s="10">
        <v>38757903192</v>
      </c>
      <c r="U31" s="8">
        <v>2.4548934465868699E-2</v>
      </c>
    </row>
    <row r="32" spans="1:21" x14ac:dyDescent="0.25">
      <c r="A32" s="1" t="s">
        <v>197</v>
      </c>
      <c r="C32" s="3">
        <v>0</v>
      </c>
      <c r="E32" s="10">
        <v>0</v>
      </c>
      <c r="F32" s="10"/>
      <c r="G32" s="10">
        <v>0</v>
      </c>
      <c r="H32" s="10"/>
      <c r="I32" s="10">
        <v>0</v>
      </c>
      <c r="K32" s="8">
        <v>0</v>
      </c>
      <c r="M32" s="10">
        <v>0</v>
      </c>
      <c r="N32" s="10"/>
      <c r="O32" s="10">
        <v>0</v>
      </c>
      <c r="P32" s="10"/>
      <c r="Q32" s="10">
        <v>9963825728</v>
      </c>
      <c r="R32" s="10"/>
      <c r="S32" s="10">
        <v>9963825728</v>
      </c>
      <c r="U32" s="8">
        <v>6.3110045869688974E-3</v>
      </c>
    </row>
    <row r="33" spans="1:21" x14ac:dyDescent="0.25">
      <c r="A33" s="1" t="s">
        <v>43</v>
      </c>
      <c r="C33" s="3">
        <v>0</v>
      </c>
      <c r="E33" s="10">
        <v>321809531</v>
      </c>
      <c r="F33" s="10"/>
      <c r="G33" s="10">
        <v>0</v>
      </c>
      <c r="H33" s="10"/>
      <c r="I33" s="10">
        <v>321809531</v>
      </c>
      <c r="K33" s="8">
        <v>-4.3829714564177346E-3</v>
      </c>
      <c r="M33" s="10">
        <v>1259884995</v>
      </c>
      <c r="N33" s="10"/>
      <c r="O33" s="10">
        <v>26610670293</v>
      </c>
      <c r="P33" s="10"/>
      <c r="Q33" s="10">
        <v>12353821154</v>
      </c>
      <c r="R33" s="10"/>
      <c r="S33" s="10">
        <v>40224376442</v>
      </c>
      <c r="U33" s="8">
        <v>2.5477786461082678E-2</v>
      </c>
    </row>
    <row r="34" spans="1:21" x14ac:dyDescent="0.25">
      <c r="A34" s="1" t="s">
        <v>15</v>
      </c>
      <c r="C34" s="3">
        <v>0</v>
      </c>
      <c r="E34" s="10">
        <v>-12582922852</v>
      </c>
      <c r="F34" s="10"/>
      <c r="G34" s="10">
        <v>0</v>
      </c>
      <c r="H34" s="10"/>
      <c r="I34" s="10">
        <v>-12582922852</v>
      </c>
      <c r="K34" s="8">
        <v>0.17137650189304812</v>
      </c>
      <c r="M34" s="10">
        <v>0</v>
      </c>
      <c r="N34" s="10"/>
      <c r="O34" s="10">
        <v>32837921726</v>
      </c>
      <c r="P34" s="10"/>
      <c r="Q34" s="10">
        <v>35888103058</v>
      </c>
      <c r="R34" s="10"/>
      <c r="S34" s="10">
        <v>68726024784</v>
      </c>
      <c r="U34" s="8">
        <v>4.3530494159197131E-2</v>
      </c>
    </row>
    <row r="35" spans="1:21" x14ac:dyDescent="0.25">
      <c r="A35" s="1" t="s">
        <v>198</v>
      </c>
      <c r="C35" s="3">
        <v>0</v>
      </c>
      <c r="E35" s="10">
        <v>0</v>
      </c>
      <c r="F35" s="10"/>
      <c r="G35" s="10">
        <v>0</v>
      </c>
      <c r="H35" s="10"/>
      <c r="I35" s="10">
        <v>0</v>
      </c>
      <c r="K35" s="8">
        <v>0</v>
      </c>
      <c r="M35" s="10">
        <v>0</v>
      </c>
      <c r="N35" s="10"/>
      <c r="O35" s="10">
        <v>0</v>
      </c>
      <c r="P35" s="10"/>
      <c r="Q35" s="10">
        <v>5110624848</v>
      </c>
      <c r="R35" s="10"/>
      <c r="S35" s="10">
        <v>5110624848</v>
      </c>
      <c r="U35" s="8">
        <v>3.2370273967526806E-3</v>
      </c>
    </row>
    <row r="36" spans="1:21" x14ac:dyDescent="0.25">
      <c r="A36" s="1" t="s">
        <v>58</v>
      </c>
      <c r="C36" s="3">
        <v>0</v>
      </c>
      <c r="E36" s="10">
        <v>-3819086786</v>
      </c>
      <c r="F36" s="10"/>
      <c r="G36" s="10">
        <v>0</v>
      </c>
      <c r="H36" s="10"/>
      <c r="I36" s="10">
        <v>-3819086786</v>
      </c>
      <c r="K36" s="8">
        <v>5.2015079605023086E-2</v>
      </c>
      <c r="M36" s="10">
        <v>757409958</v>
      </c>
      <c r="N36" s="10"/>
      <c r="O36" s="10">
        <v>2911563573</v>
      </c>
      <c r="P36" s="10"/>
      <c r="Q36" s="10">
        <v>991735306</v>
      </c>
      <c r="R36" s="10"/>
      <c r="S36" s="10">
        <v>4660708837</v>
      </c>
      <c r="U36" s="8">
        <v>2.9520543264999061E-3</v>
      </c>
    </row>
    <row r="37" spans="1:21" x14ac:dyDescent="0.25">
      <c r="A37" s="1" t="s">
        <v>44</v>
      </c>
      <c r="C37" s="3">
        <v>0</v>
      </c>
      <c r="E37" s="10">
        <v>3329619169</v>
      </c>
      <c r="F37" s="10"/>
      <c r="G37" s="10">
        <v>0</v>
      </c>
      <c r="H37" s="10"/>
      <c r="I37" s="10">
        <v>3329619169</v>
      </c>
      <c r="K37" s="8">
        <v>-4.5348643755577074E-2</v>
      </c>
      <c r="M37" s="10">
        <v>1533382970</v>
      </c>
      <c r="N37" s="10"/>
      <c r="O37" s="10">
        <v>34758397911</v>
      </c>
      <c r="P37" s="10"/>
      <c r="Q37" s="10">
        <v>3993599767</v>
      </c>
      <c r="R37" s="10"/>
      <c r="S37" s="10">
        <v>40285380648</v>
      </c>
      <c r="U37" s="8">
        <v>2.5516426019260467E-2</v>
      </c>
    </row>
    <row r="38" spans="1:21" x14ac:dyDescent="0.25">
      <c r="A38" s="1" t="s">
        <v>62</v>
      </c>
      <c r="C38" s="3">
        <v>0</v>
      </c>
      <c r="E38" s="10">
        <v>-2479585160</v>
      </c>
      <c r="F38" s="10"/>
      <c r="G38" s="10">
        <v>0</v>
      </c>
      <c r="H38" s="10"/>
      <c r="I38" s="10">
        <v>-2479585160</v>
      </c>
      <c r="K38" s="8">
        <v>3.3771376957872017E-2</v>
      </c>
      <c r="M38" s="10">
        <v>780193981</v>
      </c>
      <c r="N38" s="10"/>
      <c r="O38" s="10">
        <v>4916060671</v>
      </c>
      <c r="P38" s="10"/>
      <c r="Q38" s="10">
        <v>822110471</v>
      </c>
      <c r="R38" s="10"/>
      <c r="S38" s="10">
        <v>6518365123</v>
      </c>
      <c r="U38" s="8">
        <v>4.1286784126691499E-3</v>
      </c>
    </row>
    <row r="39" spans="1:21" x14ac:dyDescent="0.25">
      <c r="A39" s="1" t="s">
        <v>199</v>
      </c>
      <c r="C39" s="3">
        <v>0</v>
      </c>
      <c r="E39" s="10">
        <v>0</v>
      </c>
      <c r="F39" s="10"/>
      <c r="G39" s="10">
        <v>0</v>
      </c>
      <c r="H39" s="10"/>
      <c r="I39" s="10">
        <v>0</v>
      </c>
      <c r="K39" s="8">
        <v>0</v>
      </c>
      <c r="M39" s="10">
        <v>0</v>
      </c>
      <c r="N39" s="10"/>
      <c r="O39" s="10">
        <v>0</v>
      </c>
      <c r="P39" s="10"/>
      <c r="Q39" s="10">
        <v>16334143076</v>
      </c>
      <c r="R39" s="10"/>
      <c r="S39" s="10">
        <v>16334143076</v>
      </c>
      <c r="U39" s="8">
        <v>1.034591076670046E-2</v>
      </c>
    </row>
    <row r="40" spans="1:21" x14ac:dyDescent="0.25">
      <c r="A40" s="1" t="s">
        <v>53</v>
      </c>
      <c r="C40" s="3">
        <v>0</v>
      </c>
      <c r="E40" s="10">
        <v>-3447098829</v>
      </c>
      <c r="F40" s="10"/>
      <c r="G40" s="10">
        <v>0</v>
      </c>
      <c r="H40" s="10"/>
      <c r="I40" s="10">
        <v>-3447098829</v>
      </c>
      <c r="K40" s="8">
        <v>4.6948689580477328E-2</v>
      </c>
      <c r="M40" s="10">
        <v>0</v>
      </c>
      <c r="N40" s="10"/>
      <c r="O40" s="10">
        <v>-15898797455</v>
      </c>
      <c r="P40" s="10"/>
      <c r="Q40" s="10">
        <v>4401226486</v>
      </c>
      <c r="R40" s="10"/>
      <c r="S40" s="10">
        <v>-11497570969</v>
      </c>
      <c r="U40" s="8">
        <v>-7.2824661034014658E-3</v>
      </c>
    </row>
    <row r="41" spans="1:21" x14ac:dyDescent="0.25">
      <c r="A41" s="1" t="s">
        <v>200</v>
      </c>
      <c r="C41" s="3">
        <v>0</v>
      </c>
      <c r="E41" s="10">
        <v>0</v>
      </c>
      <c r="F41" s="10"/>
      <c r="G41" s="10">
        <v>0</v>
      </c>
      <c r="H41" s="10"/>
      <c r="I41" s="10">
        <v>0</v>
      </c>
      <c r="K41" s="8">
        <v>0</v>
      </c>
      <c r="M41" s="10">
        <v>0</v>
      </c>
      <c r="N41" s="10"/>
      <c r="O41" s="10">
        <v>0</v>
      </c>
      <c r="P41" s="10"/>
      <c r="Q41" s="10">
        <v>17904829457</v>
      </c>
      <c r="R41" s="10"/>
      <c r="S41" s="10">
        <v>17904829457</v>
      </c>
      <c r="U41" s="8">
        <v>1.1340770494859344E-2</v>
      </c>
    </row>
    <row r="42" spans="1:21" x14ac:dyDescent="0.25">
      <c r="A42" s="1" t="s">
        <v>24</v>
      </c>
      <c r="C42" s="3">
        <v>0</v>
      </c>
      <c r="E42" s="10">
        <v>-8690125551</v>
      </c>
      <c r="F42" s="10"/>
      <c r="G42" s="10">
        <v>0</v>
      </c>
      <c r="H42" s="10"/>
      <c r="I42" s="10">
        <v>-8690125551</v>
      </c>
      <c r="K42" s="8">
        <v>0.11835750210493123</v>
      </c>
      <c r="M42" s="10">
        <v>222826074</v>
      </c>
      <c r="N42" s="10"/>
      <c r="O42" s="10">
        <v>45402623558</v>
      </c>
      <c r="P42" s="10"/>
      <c r="Q42" s="10">
        <v>5586913465</v>
      </c>
      <c r="R42" s="10"/>
      <c r="S42" s="10">
        <v>51212363097</v>
      </c>
      <c r="U42" s="8">
        <v>3.2437486085935253E-2</v>
      </c>
    </row>
    <row r="43" spans="1:21" x14ac:dyDescent="0.25">
      <c r="A43" s="1" t="s">
        <v>168</v>
      </c>
      <c r="C43" s="3">
        <v>0</v>
      </c>
      <c r="E43" s="10">
        <v>0</v>
      </c>
      <c r="F43" s="10"/>
      <c r="G43" s="10">
        <v>0</v>
      </c>
      <c r="H43" s="10"/>
      <c r="I43" s="10">
        <v>0</v>
      </c>
      <c r="K43" s="8">
        <v>0</v>
      </c>
      <c r="M43" s="10">
        <v>845622000</v>
      </c>
      <c r="N43" s="10"/>
      <c r="O43" s="10">
        <v>0</v>
      </c>
      <c r="P43" s="10"/>
      <c r="Q43" s="10">
        <v>17833852684</v>
      </c>
      <c r="R43" s="10"/>
      <c r="S43" s="10">
        <v>18679474684</v>
      </c>
      <c r="U43" s="8">
        <v>1.1831424357575174E-2</v>
      </c>
    </row>
    <row r="44" spans="1:21" x14ac:dyDescent="0.25">
      <c r="A44" s="1" t="s">
        <v>201</v>
      </c>
      <c r="C44" s="3">
        <v>0</v>
      </c>
      <c r="E44" s="10">
        <v>0</v>
      </c>
      <c r="F44" s="10"/>
      <c r="G44" s="10">
        <v>0</v>
      </c>
      <c r="H44" s="10"/>
      <c r="I44" s="10">
        <v>0</v>
      </c>
      <c r="K44" s="8">
        <v>0</v>
      </c>
      <c r="M44" s="10">
        <v>0</v>
      </c>
      <c r="N44" s="10"/>
      <c r="O44" s="10">
        <v>0</v>
      </c>
      <c r="P44" s="10"/>
      <c r="Q44" s="10">
        <v>-115641719</v>
      </c>
      <c r="R44" s="10"/>
      <c r="S44" s="10">
        <v>-115641719</v>
      </c>
      <c r="U44" s="8">
        <v>-7.3246505807810969E-5</v>
      </c>
    </row>
    <row r="45" spans="1:21" x14ac:dyDescent="0.25">
      <c r="A45" s="1" t="s">
        <v>26</v>
      </c>
      <c r="C45" s="3">
        <v>0</v>
      </c>
      <c r="E45" s="10">
        <v>512388900</v>
      </c>
      <c r="F45" s="10"/>
      <c r="G45" s="10">
        <v>0</v>
      </c>
      <c r="H45" s="10"/>
      <c r="I45" s="10">
        <v>512388900</v>
      </c>
      <c r="K45" s="8">
        <v>-6.9786184278217691E-3</v>
      </c>
      <c r="M45" s="10">
        <v>120000000</v>
      </c>
      <c r="N45" s="10"/>
      <c r="O45" s="10">
        <v>3411369240</v>
      </c>
      <c r="P45" s="10"/>
      <c r="Q45" s="10">
        <v>459576454</v>
      </c>
      <c r="R45" s="10"/>
      <c r="S45" s="10">
        <v>3990945694</v>
      </c>
      <c r="U45" s="8">
        <v>2.5278319060116111E-3</v>
      </c>
    </row>
    <row r="46" spans="1:21" x14ac:dyDescent="0.25">
      <c r="A46" s="1" t="s">
        <v>30</v>
      </c>
      <c r="C46" s="3">
        <v>0</v>
      </c>
      <c r="E46" s="10">
        <v>-6296851067</v>
      </c>
      <c r="F46" s="10"/>
      <c r="G46" s="10">
        <v>0</v>
      </c>
      <c r="H46" s="10"/>
      <c r="I46" s="10">
        <v>-6296851067</v>
      </c>
      <c r="K46" s="8">
        <v>8.576165661163887E-2</v>
      </c>
      <c r="M46" s="10">
        <v>1514428800</v>
      </c>
      <c r="N46" s="10"/>
      <c r="O46" s="10">
        <v>37213316275</v>
      </c>
      <c r="P46" s="10"/>
      <c r="Q46" s="10">
        <v>4692918685</v>
      </c>
      <c r="R46" s="10"/>
      <c r="S46" s="10">
        <v>43420663760</v>
      </c>
      <c r="U46" s="8">
        <v>2.7502288341769175E-2</v>
      </c>
    </row>
    <row r="47" spans="1:21" x14ac:dyDescent="0.25">
      <c r="A47" s="1" t="s">
        <v>51</v>
      </c>
      <c r="C47" s="3">
        <v>0</v>
      </c>
      <c r="E47" s="10">
        <v>3019964155</v>
      </c>
      <c r="F47" s="10"/>
      <c r="G47" s="10">
        <v>0</v>
      </c>
      <c r="H47" s="10"/>
      <c r="I47" s="10">
        <v>3019964155</v>
      </c>
      <c r="K47" s="8">
        <v>-4.1131214012333592E-2</v>
      </c>
      <c r="M47" s="10">
        <v>0</v>
      </c>
      <c r="N47" s="10"/>
      <c r="O47" s="10">
        <v>28976951293</v>
      </c>
      <c r="P47" s="10"/>
      <c r="Q47" s="10">
        <v>17144495042</v>
      </c>
      <c r="R47" s="10"/>
      <c r="S47" s="10">
        <v>46121446335</v>
      </c>
      <c r="U47" s="8">
        <v>2.9212941627417516E-2</v>
      </c>
    </row>
    <row r="48" spans="1:21" x14ac:dyDescent="0.25">
      <c r="A48" s="1" t="s">
        <v>19</v>
      </c>
      <c r="C48" s="3">
        <v>0</v>
      </c>
      <c r="E48" s="10">
        <v>-2172350291</v>
      </c>
      <c r="F48" s="10"/>
      <c r="G48" s="10">
        <v>0</v>
      </c>
      <c r="H48" s="10"/>
      <c r="I48" s="10">
        <v>-2172350291</v>
      </c>
      <c r="K48" s="8">
        <v>2.9586909030341176E-2</v>
      </c>
      <c r="M48" s="10">
        <v>1436839091</v>
      </c>
      <c r="N48" s="10"/>
      <c r="O48" s="10">
        <v>12736154545</v>
      </c>
      <c r="P48" s="10"/>
      <c r="Q48" s="10">
        <v>2806964978</v>
      </c>
      <c r="R48" s="10"/>
      <c r="S48" s="10">
        <v>16979958614</v>
      </c>
      <c r="U48" s="8">
        <v>1.0754964972777175E-2</v>
      </c>
    </row>
    <row r="49" spans="1:21" x14ac:dyDescent="0.25">
      <c r="A49" s="1" t="s">
        <v>28</v>
      </c>
      <c r="C49" s="3">
        <v>0</v>
      </c>
      <c r="E49" s="10">
        <v>-2466677520</v>
      </c>
      <c r="F49" s="10"/>
      <c r="G49" s="10">
        <v>0</v>
      </c>
      <c r="H49" s="10"/>
      <c r="I49" s="10">
        <v>-2466677520</v>
      </c>
      <c r="K49" s="8">
        <v>3.3595577883450828E-2</v>
      </c>
      <c r="M49" s="10">
        <v>360637450</v>
      </c>
      <c r="N49" s="10"/>
      <c r="O49" s="10">
        <v>5998529520</v>
      </c>
      <c r="P49" s="10"/>
      <c r="Q49" s="10">
        <v>1121258489</v>
      </c>
      <c r="R49" s="10"/>
      <c r="S49" s="10">
        <v>7480425459</v>
      </c>
      <c r="U49" s="8">
        <v>4.7380394512082655E-3</v>
      </c>
    </row>
    <row r="50" spans="1:21" x14ac:dyDescent="0.25">
      <c r="A50" s="1" t="s">
        <v>23</v>
      </c>
      <c r="C50" s="3">
        <v>0</v>
      </c>
      <c r="E50" s="10">
        <v>-6305446999</v>
      </c>
      <c r="F50" s="10"/>
      <c r="G50" s="10">
        <v>0</v>
      </c>
      <c r="H50" s="10"/>
      <c r="I50" s="10">
        <v>-6305446999</v>
      </c>
      <c r="K50" s="8">
        <v>8.5878731219343099E-2</v>
      </c>
      <c r="M50" s="10">
        <v>1969203619</v>
      </c>
      <c r="N50" s="10"/>
      <c r="O50" s="10">
        <v>16073849041</v>
      </c>
      <c r="P50" s="10"/>
      <c r="Q50" s="10">
        <v>3505671189</v>
      </c>
      <c r="R50" s="10"/>
      <c r="S50" s="10">
        <v>21548723849</v>
      </c>
      <c r="U50" s="8">
        <v>1.3648782984250632E-2</v>
      </c>
    </row>
    <row r="51" spans="1:21" x14ac:dyDescent="0.25">
      <c r="A51" s="1" t="s">
        <v>202</v>
      </c>
      <c r="C51" s="3">
        <v>0</v>
      </c>
      <c r="E51" s="10">
        <v>0</v>
      </c>
      <c r="F51" s="10"/>
      <c r="G51" s="10">
        <v>0</v>
      </c>
      <c r="H51" s="10"/>
      <c r="I51" s="10">
        <v>0</v>
      </c>
      <c r="K51" s="8">
        <v>0</v>
      </c>
      <c r="M51" s="10">
        <v>0</v>
      </c>
      <c r="N51" s="10"/>
      <c r="O51" s="10">
        <v>0</v>
      </c>
      <c r="P51" s="10"/>
      <c r="Q51" s="10">
        <v>7712973765</v>
      </c>
      <c r="R51" s="10"/>
      <c r="S51" s="10">
        <v>7712973765</v>
      </c>
      <c r="U51" s="8">
        <v>4.8853336197256471E-3</v>
      </c>
    </row>
    <row r="52" spans="1:21" x14ac:dyDescent="0.25">
      <c r="A52" s="1" t="s">
        <v>59</v>
      </c>
      <c r="C52" s="3">
        <v>0</v>
      </c>
      <c r="E52" s="10">
        <v>1025092225</v>
      </c>
      <c r="F52" s="10"/>
      <c r="G52" s="10">
        <v>0</v>
      </c>
      <c r="H52" s="10"/>
      <c r="I52" s="10">
        <v>1025092225</v>
      </c>
      <c r="K52" s="8">
        <v>-1.396151925149397E-2</v>
      </c>
      <c r="M52" s="10">
        <v>1040255461</v>
      </c>
      <c r="N52" s="10"/>
      <c r="O52" s="10">
        <v>24282084790</v>
      </c>
      <c r="P52" s="10"/>
      <c r="Q52" s="10">
        <v>0</v>
      </c>
      <c r="R52" s="10"/>
      <c r="S52" s="10">
        <v>25322340251</v>
      </c>
      <c r="U52" s="8">
        <v>1.6038960319002496E-2</v>
      </c>
    </row>
    <row r="53" spans="1:21" x14ac:dyDescent="0.25">
      <c r="A53" s="1" t="s">
        <v>21</v>
      </c>
      <c r="C53" s="3">
        <v>0</v>
      </c>
      <c r="E53" s="10">
        <v>-3868803458</v>
      </c>
      <c r="F53" s="10"/>
      <c r="G53" s="10">
        <v>0</v>
      </c>
      <c r="H53" s="10"/>
      <c r="I53" s="10">
        <v>-3868803458</v>
      </c>
      <c r="K53" s="8">
        <v>5.269220919036182E-2</v>
      </c>
      <c r="M53" s="10">
        <v>943795247</v>
      </c>
      <c r="N53" s="10"/>
      <c r="O53" s="10">
        <v>-2346114498</v>
      </c>
      <c r="P53" s="10"/>
      <c r="Q53" s="10">
        <v>0</v>
      </c>
      <c r="R53" s="10"/>
      <c r="S53" s="10">
        <v>-1402319251</v>
      </c>
      <c r="U53" s="8">
        <v>-8.8821738427095345E-4</v>
      </c>
    </row>
    <row r="54" spans="1:21" x14ac:dyDescent="0.25">
      <c r="A54" s="1" t="s">
        <v>49</v>
      </c>
      <c r="C54" s="3">
        <v>0</v>
      </c>
      <c r="E54" s="10">
        <v>112257336</v>
      </c>
      <c r="F54" s="10"/>
      <c r="G54" s="10">
        <v>0</v>
      </c>
      <c r="H54" s="10"/>
      <c r="I54" s="10">
        <v>112257336</v>
      </c>
      <c r="K54" s="8">
        <v>-1.5289189786659703E-3</v>
      </c>
      <c r="M54" s="10">
        <v>37507973</v>
      </c>
      <c r="N54" s="10"/>
      <c r="O54" s="10">
        <v>149653971</v>
      </c>
      <c r="P54" s="10"/>
      <c r="Q54" s="10">
        <v>0</v>
      </c>
      <c r="R54" s="10"/>
      <c r="S54" s="10">
        <v>187161944</v>
      </c>
      <c r="U54" s="8">
        <v>1.1854682321176141E-4</v>
      </c>
    </row>
    <row r="55" spans="1:21" x14ac:dyDescent="0.25">
      <c r="A55" s="1" t="s">
        <v>57</v>
      </c>
      <c r="C55" s="3">
        <v>0</v>
      </c>
      <c r="E55" s="10">
        <v>3820172840</v>
      </c>
      <c r="F55" s="10"/>
      <c r="G55" s="10">
        <v>0</v>
      </c>
      <c r="H55" s="10"/>
      <c r="I55" s="10">
        <v>3820172840</v>
      </c>
      <c r="K55" s="8">
        <v>-5.2029871409564533E-2</v>
      </c>
      <c r="M55" s="10">
        <v>64300575</v>
      </c>
      <c r="N55" s="10"/>
      <c r="O55" s="10">
        <v>4323361970</v>
      </c>
      <c r="P55" s="10"/>
      <c r="Q55" s="10">
        <v>0</v>
      </c>
      <c r="R55" s="10"/>
      <c r="S55" s="10">
        <v>4387662545</v>
      </c>
      <c r="U55" s="8">
        <v>2.7791090694964256E-3</v>
      </c>
    </row>
    <row r="56" spans="1:21" x14ac:dyDescent="0.25">
      <c r="A56" s="1" t="s">
        <v>45</v>
      </c>
      <c r="C56" s="3">
        <v>0</v>
      </c>
      <c r="E56" s="10">
        <v>-438905453</v>
      </c>
      <c r="F56" s="10"/>
      <c r="G56" s="10">
        <v>0</v>
      </c>
      <c r="H56" s="10"/>
      <c r="I56" s="10">
        <v>-438905453</v>
      </c>
      <c r="K56" s="8">
        <v>5.9777908584226968E-3</v>
      </c>
      <c r="M56" s="10">
        <v>42756296</v>
      </c>
      <c r="N56" s="10"/>
      <c r="O56" s="10">
        <v>1374369469</v>
      </c>
      <c r="P56" s="10"/>
      <c r="Q56" s="10">
        <v>0</v>
      </c>
      <c r="R56" s="10"/>
      <c r="S56" s="10">
        <v>1417125765</v>
      </c>
      <c r="U56" s="8">
        <v>8.975957074494115E-4</v>
      </c>
    </row>
    <row r="57" spans="1:21" x14ac:dyDescent="0.25">
      <c r="A57" s="1" t="s">
        <v>48</v>
      </c>
      <c r="C57" s="3">
        <v>0</v>
      </c>
      <c r="E57" s="10">
        <v>9756181</v>
      </c>
      <c r="F57" s="10"/>
      <c r="G57" s="10">
        <v>0</v>
      </c>
      <c r="H57" s="10"/>
      <c r="I57" s="10">
        <v>9756181</v>
      </c>
      <c r="K57" s="8">
        <v>-1.3287693100253462E-4</v>
      </c>
      <c r="M57" s="10">
        <v>7178520</v>
      </c>
      <c r="N57" s="10"/>
      <c r="O57" s="10">
        <v>49621670</v>
      </c>
      <c r="P57" s="10"/>
      <c r="Q57" s="10">
        <v>0</v>
      </c>
      <c r="R57" s="10"/>
      <c r="S57" s="10">
        <v>56800190</v>
      </c>
      <c r="U57" s="8">
        <v>3.5976769306929503E-5</v>
      </c>
    </row>
    <row r="58" spans="1:21" x14ac:dyDescent="0.25">
      <c r="A58" s="1" t="s">
        <v>25</v>
      </c>
      <c r="C58" s="3">
        <v>0</v>
      </c>
      <c r="E58" s="10">
        <v>10901584581</v>
      </c>
      <c r="F58" s="10"/>
      <c r="G58" s="10">
        <v>0</v>
      </c>
      <c r="H58" s="10"/>
      <c r="I58" s="10">
        <v>10901584581</v>
      </c>
      <c r="K58" s="8">
        <v>-0.14847706312417044</v>
      </c>
      <c r="M58" s="10">
        <v>1686820000</v>
      </c>
      <c r="N58" s="10"/>
      <c r="O58" s="10">
        <v>20982247848</v>
      </c>
      <c r="P58" s="10"/>
      <c r="Q58" s="10">
        <v>0</v>
      </c>
      <c r="R58" s="10"/>
      <c r="S58" s="10">
        <v>22669067848</v>
      </c>
      <c r="U58" s="8">
        <v>1.4358399582301201E-2</v>
      </c>
    </row>
    <row r="59" spans="1:21" x14ac:dyDescent="0.25">
      <c r="A59" s="1" t="s">
        <v>36</v>
      </c>
      <c r="C59" s="3">
        <v>0</v>
      </c>
      <c r="E59" s="10">
        <v>5324488</v>
      </c>
      <c r="F59" s="10"/>
      <c r="G59" s="10">
        <v>0</v>
      </c>
      <c r="H59" s="10"/>
      <c r="I59" s="10">
        <v>5324488</v>
      </c>
      <c r="K59" s="8">
        <v>-7.2518296308752734E-5</v>
      </c>
      <c r="M59" s="10">
        <v>0</v>
      </c>
      <c r="N59" s="10"/>
      <c r="O59" s="10">
        <v>8744312</v>
      </c>
      <c r="P59" s="10"/>
      <c r="Q59" s="10">
        <v>0</v>
      </c>
      <c r="R59" s="10"/>
      <c r="S59" s="10">
        <v>8744312</v>
      </c>
      <c r="U59" s="8">
        <v>5.538574704975729E-6</v>
      </c>
    </row>
    <row r="60" spans="1:21" x14ac:dyDescent="0.25">
      <c r="A60" s="1" t="s">
        <v>54</v>
      </c>
      <c r="C60" s="3">
        <v>0</v>
      </c>
      <c r="E60" s="10">
        <v>68343049</v>
      </c>
      <c r="F60" s="10"/>
      <c r="G60" s="10">
        <v>0</v>
      </c>
      <c r="H60" s="10"/>
      <c r="I60" s="10">
        <v>68343049</v>
      </c>
      <c r="K60" s="8">
        <v>-9.3081653635534675E-4</v>
      </c>
      <c r="M60" s="10">
        <v>0</v>
      </c>
      <c r="N60" s="10"/>
      <c r="O60" s="10">
        <v>87487420</v>
      </c>
      <c r="P60" s="10"/>
      <c r="Q60" s="10">
        <v>0</v>
      </c>
      <c r="R60" s="10"/>
      <c r="S60" s="10">
        <v>87487420</v>
      </c>
      <c r="U60" s="8">
        <v>5.5413806302381212E-5</v>
      </c>
    </row>
    <row r="61" spans="1:21" x14ac:dyDescent="0.25">
      <c r="A61" s="1" t="s">
        <v>32</v>
      </c>
      <c r="C61" s="3">
        <v>0</v>
      </c>
      <c r="E61" s="10">
        <v>-1486519230</v>
      </c>
      <c r="F61" s="10"/>
      <c r="G61" s="10">
        <v>0</v>
      </c>
      <c r="H61" s="10"/>
      <c r="I61" s="10">
        <v>-1486519230</v>
      </c>
      <c r="K61" s="8">
        <v>2.0246048444432396E-2</v>
      </c>
      <c r="M61" s="10">
        <v>0</v>
      </c>
      <c r="N61" s="10"/>
      <c r="O61" s="10">
        <v>2874673320</v>
      </c>
      <c r="P61" s="10"/>
      <c r="Q61" s="10">
        <v>0</v>
      </c>
      <c r="R61" s="10"/>
      <c r="S61" s="10">
        <v>2874673320</v>
      </c>
      <c r="U61" s="8">
        <v>1.8207942414704094E-3</v>
      </c>
    </row>
    <row r="62" spans="1:21" x14ac:dyDescent="0.25">
      <c r="A62" s="1" t="s">
        <v>63</v>
      </c>
      <c r="C62" s="3">
        <v>0</v>
      </c>
      <c r="E62" s="10">
        <v>-1936624964</v>
      </c>
      <c r="F62" s="10"/>
      <c r="G62" s="10">
        <v>0</v>
      </c>
      <c r="H62" s="10"/>
      <c r="I62" s="10">
        <v>-1936624964</v>
      </c>
      <c r="K62" s="8">
        <v>2.6376384542190649E-2</v>
      </c>
      <c r="M62" s="10">
        <v>0</v>
      </c>
      <c r="N62" s="10"/>
      <c r="O62" s="10">
        <v>-1936624964</v>
      </c>
      <c r="P62" s="10"/>
      <c r="Q62" s="10">
        <v>0</v>
      </c>
      <c r="R62" s="10"/>
      <c r="S62" s="10">
        <v>-1936624964</v>
      </c>
      <c r="U62" s="8">
        <v>-1.2266421919340173E-3</v>
      </c>
    </row>
    <row r="63" spans="1:21" x14ac:dyDescent="0.25">
      <c r="A63" s="1" t="s">
        <v>70</v>
      </c>
      <c r="C63" s="3">
        <v>0</v>
      </c>
      <c r="E63" s="10">
        <v>34098980</v>
      </c>
      <c r="F63" s="10"/>
      <c r="G63" s="10">
        <v>0</v>
      </c>
      <c r="H63" s="10"/>
      <c r="I63" s="10">
        <v>34098980</v>
      </c>
      <c r="K63" s="8">
        <v>-4.6442022884946558E-4</v>
      </c>
      <c r="M63" s="10">
        <v>0</v>
      </c>
      <c r="N63" s="10"/>
      <c r="O63" s="10">
        <v>34098980</v>
      </c>
      <c r="P63" s="10"/>
      <c r="Q63" s="10">
        <v>0</v>
      </c>
      <c r="R63" s="10"/>
      <c r="S63" s="10">
        <v>34098980</v>
      </c>
      <c r="U63" s="8">
        <v>2.1598011152103592E-5</v>
      </c>
    </row>
    <row r="64" spans="1:21" x14ac:dyDescent="0.25">
      <c r="A64" s="1" t="s">
        <v>66</v>
      </c>
      <c r="C64" s="3">
        <v>0</v>
      </c>
      <c r="E64" s="10">
        <v>739454679</v>
      </c>
      <c r="F64" s="10"/>
      <c r="G64" s="10">
        <v>0</v>
      </c>
      <c r="H64" s="10"/>
      <c r="I64" s="10">
        <v>739454679</v>
      </c>
      <c r="K64" s="8">
        <v>-1.007120187304688E-2</v>
      </c>
      <c r="M64" s="10">
        <v>0</v>
      </c>
      <c r="N64" s="10"/>
      <c r="O64" s="10">
        <v>739454679</v>
      </c>
      <c r="P64" s="10"/>
      <c r="Q64" s="10">
        <v>0</v>
      </c>
      <c r="R64" s="10"/>
      <c r="S64" s="10">
        <v>739454679</v>
      </c>
      <c r="U64" s="8">
        <v>4.6836446144480514E-4</v>
      </c>
    </row>
    <row r="65" spans="1:21" x14ac:dyDescent="0.25">
      <c r="A65" s="1" t="s">
        <v>34</v>
      </c>
      <c r="C65" s="3">
        <v>0</v>
      </c>
      <c r="E65" s="10">
        <v>127721230</v>
      </c>
      <c r="F65" s="10"/>
      <c r="G65" s="10">
        <v>0</v>
      </c>
      <c r="H65" s="10"/>
      <c r="I65" s="10">
        <v>127721230</v>
      </c>
      <c r="K65" s="8">
        <v>-1.739533641931085E-3</v>
      </c>
      <c r="M65" s="10">
        <v>0</v>
      </c>
      <c r="N65" s="10"/>
      <c r="O65" s="10">
        <v>4830907468</v>
      </c>
      <c r="P65" s="10"/>
      <c r="Q65" s="10">
        <v>0</v>
      </c>
      <c r="R65" s="10"/>
      <c r="S65" s="10">
        <v>4830907468</v>
      </c>
      <c r="U65" s="8">
        <v>3.0598567279327572E-3</v>
      </c>
    </row>
    <row r="66" spans="1:21" x14ac:dyDescent="0.25">
      <c r="A66" s="1" t="s">
        <v>72</v>
      </c>
      <c r="C66" s="3">
        <v>0</v>
      </c>
      <c r="E66" s="10">
        <v>3646373425</v>
      </c>
      <c r="F66" s="10"/>
      <c r="G66" s="10">
        <v>0</v>
      </c>
      <c r="H66" s="10"/>
      <c r="I66" s="10">
        <v>3646373425</v>
      </c>
      <c r="K66" s="8">
        <v>-4.9662763534542957E-2</v>
      </c>
      <c r="M66" s="10">
        <v>0</v>
      </c>
      <c r="N66" s="10"/>
      <c r="O66" s="10">
        <v>3646373425</v>
      </c>
      <c r="P66" s="10"/>
      <c r="Q66" s="10">
        <v>0</v>
      </c>
      <c r="R66" s="10"/>
      <c r="S66" s="10">
        <v>3646373425</v>
      </c>
      <c r="U66" s="8">
        <v>2.3095826883350813E-3</v>
      </c>
    </row>
    <row r="67" spans="1:21" x14ac:dyDescent="0.25">
      <c r="A67" s="1" t="s">
        <v>35</v>
      </c>
      <c r="C67" s="3">
        <v>0</v>
      </c>
      <c r="E67" s="10">
        <v>-1934793167</v>
      </c>
      <c r="F67" s="10"/>
      <c r="G67" s="10">
        <v>0</v>
      </c>
      <c r="H67" s="10"/>
      <c r="I67" s="10">
        <v>-1934793167</v>
      </c>
      <c r="K67" s="8">
        <v>2.6351435890297079E-2</v>
      </c>
      <c r="M67" s="10">
        <v>0</v>
      </c>
      <c r="N67" s="10"/>
      <c r="O67" s="10">
        <v>-3490857317</v>
      </c>
      <c r="P67" s="10"/>
      <c r="Q67" s="10">
        <v>0</v>
      </c>
      <c r="R67" s="10"/>
      <c r="S67" s="10">
        <v>-3490857317</v>
      </c>
      <c r="U67" s="8">
        <v>-2.211080075209535E-3</v>
      </c>
    </row>
    <row r="68" spans="1:21" x14ac:dyDescent="0.25">
      <c r="A68" s="1" t="s">
        <v>69</v>
      </c>
      <c r="C68" s="3">
        <v>0</v>
      </c>
      <c r="E68" s="10">
        <v>1049477428</v>
      </c>
      <c r="F68" s="10"/>
      <c r="G68" s="10">
        <v>0</v>
      </c>
      <c r="H68" s="10"/>
      <c r="I68" s="10">
        <v>1049477428</v>
      </c>
      <c r="K68" s="8">
        <v>-1.4293640082023232E-2</v>
      </c>
      <c r="M68" s="10">
        <v>0</v>
      </c>
      <c r="N68" s="10"/>
      <c r="O68" s="10">
        <v>1049477428</v>
      </c>
      <c r="P68" s="10"/>
      <c r="Q68" s="10">
        <v>0</v>
      </c>
      <c r="R68" s="10"/>
      <c r="S68" s="10">
        <v>1049477428</v>
      </c>
      <c r="U68" s="8">
        <v>6.6473029966952074E-4</v>
      </c>
    </row>
    <row r="69" spans="1:21" x14ac:dyDescent="0.25">
      <c r="A69" s="1" t="s">
        <v>67</v>
      </c>
      <c r="C69" s="3">
        <v>0</v>
      </c>
      <c r="E69" s="10">
        <v>-11368107321</v>
      </c>
      <c r="F69" s="10"/>
      <c r="G69" s="10">
        <v>0</v>
      </c>
      <c r="H69" s="10"/>
      <c r="I69" s="10">
        <v>-11368107321</v>
      </c>
      <c r="K69" s="8">
        <v>0.1548309950504122</v>
      </c>
      <c r="M69" s="10">
        <v>0</v>
      </c>
      <c r="N69" s="10"/>
      <c r="O69" s="10">
        <v>-11368107321</v>
      </c>
      <c r="P69" s="10"/>
      <c r="Q69" s="10">
        <v>0</v>
      </c>
      <c r="R69" s="10"/>
      <c r="S69" s="10">
        <v>-11368107321</v>
      </c>
      <c r="U69" s="8">
        <v>-7.2004649023891185E-3</v>
      </c>
    </row>
    <row r="70" spans="1:21" x14ac:dyDescent="0.25">
      <c r="A70" s="1" t="s">
        <v>33</v>
      </c>
      <c r="C70" s="3">
        <v>0</v>
      </c>
      <c r="E70" s="10">
        <v>280622558</v>
      </c>
      <c r="F70" s="10"/>
      <c r="G70" s="10">
        <v>0</v>
      </c>
      <c r="H70" s="10"/>
      <c r="I70" s="10">
        <v>280622558</v>
      </c>
      <c r="K70" s="8">
        <v>-3.8220144006267174E-3</v>
      </c>
      <c r="M70" s="10">
        <v>0</v>
      </c>
      <c r="N70" s="10"/>
      <c r="O70" s="10">
        <v>409191546</v>
      </c>
      <c r="P70" s="10"/>
      <c r="Q70" s="10">
        <v>0</v>
      </c>
      <c r="R70" s="10"/>
      <c r="S70" s="10">
        <v>409191546</v>
      </c>
      <c r="U70" s="8">
        <v>2.5917853184624613E-4</v>
      </c>
    </row>
    <row r="71" spans="1:21" x14ac:dyDescent="0.25">
      <c r="A71" s="1" t="s">
        <v>68</v>
      </c>
      <c r="C71" s="3">
        <v>0</v>
      </c>
      <c r="E71" s="10">
        <v>6021739</v>
      </c>
      <c r="F71" s="10"/>
      <c r="G71" s="10">
        <v>0</v>
      </c>
      <c r="H71" s="10"/>
      <c r="I71" s="10">
        <v>6021739</v>
      </c>
      <c r="K71" s="8">
        <v>-8.2014693825203919E-5</v>
      </c>
      <c r="M71" s="10">
        <v>0</v>
      </c>
      <c r="N71" s="10"/>
      <c r="O71" s="10">
        <v>6021739</v>
      </c>
      <c r="P71" s="10"/>
      <c r="Q71" s="10">
        <v>0</v>
      </c>
      <c r="R71" s="10"/>
      <c r="S71" s="10">
        <v>6021739</v>
      </c>
      <c r="U71" s="8">
        <v>3.8141195448385006E-6</v>
      </c>
    </row>
    <row r="72" spans="1:21" x14ac:dyDescent="0.25">
      <c r="A72" s="1" t="s">
        <v>47</v>
      </c>
      <c r="C72" s="3">
        <v>0</v>
      </c>
      <c r="E72" s="10">
        <v>572296234</v>
      </c>
      <c r="F72" s="10"/>
      <c r="G72" s="10">
        <v>0</v>
      </c>
      <c r="H72" s="10"/>
      <c r="I72" s="10">
        <v>572296234</v>
      </c>
      <c r="K72" s="8">
        <v>-7.7945424749938947E-3</v>
      </c>
      <c r="M72" s="10">
        <v>0</v>
      </c>
      <c r="N72" s="10"/>
      <c r="O72" s="10">
        <v>5523699234</v>
      </c>
      <c r="P72" s="10"/>
      <c r="Q72" s="10">
        <v>0</v>
      </c>
      <c r="R72" s="10"/>
      <c r="S72" s="10">
        <v>5523699234</v>
      </c>
      <c r="U72" s="8">
        <v>3.4986652872548703E-3</v>
      </c>
    </row>
    <row r="73" spans="1:21" x14ac:dyDescent="0.25">
      <c r="A73" s="1" t="s">
        <v>71</v>
      </c>
      <c r="C73" s="3">
        <v>0</v>
      </c>
      <c r="E73" s="10">
        <v>4183180811</v>
      </c>
      <c r="F73" s="10"/>
      <c r="G73" s="10">
        <v>0</v>
      </c>
      <c r="H73" s="10"/>
      <c r="I73" s="10">
        <v>4183180811</v>
      </c>
      <c r="K73" s="8">
        <v>-5.6973956099663776E-2</v>
      </c>
      <c r="M73" s="10">
        <v>0</v>
      </c>
      <c r="N73" s="10"/>
      <c r="O73" s="10">
        <v>4183180811</v>
      </c>
      <c r="P73" s="10"/>
      <c r="Q73" s="10">
        <v>0</v>
      </c>
      <c r="R73" s="10"/>
      <c r="S73" s="10">
        <v>4183180811</v>
      </c>
      <c r="U73" s="8">
        <v>2.6495920349301869E-3</v>
      </c>
    </row>
    <row r="74" spans="1:21" x14ac:dyDescent="0.25">
      <c r="A74" s="1" t="s">
        <v>65</v>
      </c>
      <c r="C74" s="3">
        <v>0</v>
      </c>
      <c r="E74" s="10">
        <v>773379</v>
      </c>
      <c r="F74" s="10"/>
      <c r="G74" s="10">
        <v>0</v>
      </c>
      <c r="H74" s="10"/>
      <c r="I74" s="10">
        <v>773379</v>
      </c>
      <c r="K74" s="8">
        <v>-1.0533243286672237E-5</v>
      </c>
      <c r="M74" s="10">
        <v>0</v>
      </c>
      <c r="N74" s="10"/>
      <c r="O74" s="10">
        <v>773396</v>
      </c>
      <c r="P74" s="10"/>
      <c r="Q74" s="10">
        <v>0</v>
      </c>
      <c r="R74" s="10"/>
      <c r="S74" s="10">
        <v>773396</v>
      </c>
      <c r="U74" s="8">
        <v>4.8986261269376124E-7</v>
      </c>
    </row>
    <row r="75" spans="1:21" ht="23.25" thickBot="1" x14ac:dyDescent="0.3">
      <c r="C75" s="6">
        <f>SUM(C8:C74)</f>
        <v>2690911808</v>
      </c>
      <c r="E75" s="11">
        <f>SUM(E8:E74)</f>
        <v>-408458914680</v>
      </c>
      <c r="G75" s="6">
        <f>SUM(G8:G74)</f>
        <v>332345318239</v>
      </c>
      <c r="I75" s="11">
        <f>SUM(I8:I74)</f>
        <v>-73422684633</v>
      </c>
      <c r="K75" s="12">
        <f>SUM(K8:K74)</f>
        <v>0.99999999999999978</v>
      </c>
      <c r="M75" s="6">
        <f>SUM(M8:M74)</f>
        <v>28271555580</v>
      </c>
      <c r="O75" s="6">
        <f>SUM(O8:O74)</f>
        <v>768013017202</v>
      </c>
      <c r="Q75" s="6">
        <f>SUM(Q8:Q74)</f>
        <v>782517278919</v>
      </c>
      <c r="S75" s="6">
        <f>SUM(S8:S74)</f>
        <v>1578801851701</v>
      </c>
      <c r="U75" s="12">
        <f>SUM(U8:U74)</f>
        <v>1.0000000000000002</v>
      </c>
    </row>
    <row r="76" spans="1:21" ht="23.25" thickTop="1" x14ac:dyDescent="0.2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8"/>
  <sheetViews>
    <sheetView rightToLeft="1" workbookViewId="0">
      <selection activeCell="G17" sqref="G17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4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144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148</v>
      </c>
      <c r="C6" s="15" t="s">
        <v>146</v>
      </c>
      <c r="D6" s="15" t="s">
        <v>146</v>
      </c>
      <c r="E6" s="15" t="s">
        <v>146</v>
      </c>
      <c r="F6" s="15" t="s">
        <v>146</v>
      </c>
      <c r="G6" s="15" t="s">
        <v>146</v>
      </c>
      <c r="H6" s="15" t="s">
        <v>146</v>
      </c>
      <c r="I6" s="15" t="s">
        <v>146</v>
      </c>
      <c r="K6" s="15" t="s">
        <v>147</v>
      </c>
      <c r="L6" s="15" t="s">
        <v>147</v>
      </c>
      <c r="M6" s="15" t="s">
        <v>147</v>
      </c>
      <c r="N6" s="15" t="s">
        <v>147</v>
      </c>
      <c r="O6" s="15" t="s">
        <v>147</v>
      </c>
      <c r="P6" s="15" t="s">
        <v>147</v>
      </c>
      <c r="Q6" s="15" t="s">
        <v>147</v>
      </c>
    </row>
    <row r="7" spans="1:17" ht="24" x14ac:dyDescent="0.25">
      <c r="A7" s="15" t="s">
        <v>148</v>
      </c>
      <c r="C7" s="15" t="s">
        <v>210</v>
      </c>
      <c r="E7" s="15" t="s">
        <v>207</v>
      </c>
      <c r="G7" s="15" t="s">
        <v>208</v>
      </c>
      <c r="I7" s="15" t="s">
        <v>211</v>
      </c>
      <c r="K7" s="15" t="s">
        <v>210</v>
      </c>
      <c r="M7" s="15" t="s">
        <v>207</v>
      </c>
      <c r="O7" s="15" t="s">
        <v>208</v>
      </c>
      <c r="Q7" s="15" t="s">
        <v>211</v>
      </c>
    </row>
    <row r="8" spans="1:17" x14ac:dyDescent="0.25">
      <c r="A8" s="1" t="s">
        <v>98</v>
      </c>
      <c r="C8" s="3">
        <v>0</v>
      </c>
      <c r="E8" s="3">
        <v>0</v>
      </c>
      <c r="G8" s="3">
        <v>363374149</v>
      </c>
      <c r="I8" s="3">
        <v>363374149</v>
      </c>
      <c r="K8" s="3">
        <v>0</v>
      </c>
      <c r="M8" s="3">
        <v>0</v>
      </c>
      <c r="O8" s="3">
        <v>363374149</v>
      </c>
      <c r="Q8" s="3">
        <v>363374149</v>
      </c>
    </row>
    <row r="9" spans="1:17" x14ac:dyDescent="0.25">
      <c r="A9" s="1" t="s">
        <v>203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1199480266</v>
      </c>
      <c r="Q9" s="3">
        <v>1199480266</v>
      </c>
    </row>
    <row r="10" spans="1:17" x14ac:dyDescent="0.25">
      <c r="A10" s="1" t="s">
        <v>204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4101779089</v>
      </c>
      <c r="Q10" s="3">
        <v>4101779089</v>
      </c>
    </row>
    <row r="11" spans="1:17" x14ac:dyDescent="0.25">
      <c r="A11" s="1" t="s">
        <v>205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856575909</v>
      </c>
      <c r="Q11" s="3">
        <v>856575909</v>
      </c>
    </row>
    <row r="12" spans="1:17" x14ac:dyDescent="0.25">
      <c r="A12" s="1" t="s">
        <v>119</v>
      </c>
      <c r="C12" s="3">
        <v>761253513</v>
      </c>
      <c r="E12" s="10">
        <v>-35122625</v>
      </c>
      <c r="G12" s="3">
        <v>0</v>
      </c>
      <c r="I12" s="3">
        <v>726130888</v>
      </c>
      <c r="K12" s="3">
        <v>761253513</v>
      </c>
      <c r="M12" s="10">
        <v>-35122625</v>
      </c>
      <c r="O12" s="3">
        <v>0</v>
      </c>
      <c r="Q12" s="3">
        <v>726130888</v>
      </c>
    </row>
    <row r="13" spans="1:17" x14ac:dyDescent="0.25">
      <c r="A13" s="1" t="s">
        <v>113</v>
      </c>
      <c r="C13" s="3">
        <v>15460157</v>
      </c>
      <c r="E13" s="10">
        <v>-3489367</v>
      </c>
      <c r="F13" s="10"/>
      <c r="G13" s="10">
        <v>0</v>
      </c>
      <c r="H13" s="10"/>
      <c r="I13" s="10">
        <v>11970790</v>
      </c>
      <c r="J13" s="10"/>
      <c r="K13" s="10">
        <v>75827008</v>
      </c>
      <c r="L13" s="10"/>
      <c r="M13" s="10">
        <v>-17558487</v>
      </c>
      <c r="N13" s="10"/>
      <c r="O13" s="10">
        <v>0</v>
      </c>
      <c r="P13" s="10"/>
      <c r="Q13" s="10">
        <v>58268521</v>
      </c>
    </row>
    <row r="14" spans="1:17" x14ac:dyDescent="0.25">
      <c r="A14" s="1" t="s">
        <v>107</v>
      </c>
      <c r="C14" s="3">
        <v>1171375047</v>
      </c>
      <c r="E14" s="10">
        <v>0</v>
      </c>
      <c r="F14" s="10"/>
      <c r="G14" s="10">
        <v>0</v>
      </c>
      <c r="H14" s="10"/>
      <c r="I14" s="10">
        <v>1171375047</v>
      </c>
      <c r="J14" s="10"/>
      <c r="K14" s="10">
        <v>5752758887</v>
      </c>
      <c r="L14" s="10"/>
      <c r="M14" s="10">
        <v>2460946908</v>
      </c>
      <c r="N14" s="10"/>
      <c r="O14" s="10">
        <v>0</v>
      </c>
      <c r="P14" s="10"/>
      <c r="Q14" s="10">
        <v>8213705795</v>
      </c>
    </row>
    <row r="15" spans="1:17" x14ac:dyDescent="0.25">
      <c r="A15" s="1" t="s">
        <v>82</v>
      </c>
      <c r="C15" s="3">
        <v>54425283</v>
      </c>
      <c r="E15" s="10">
        <v>62073497</v>
      </c>
      <c r="F15" s="10"/>
      <c r="G15" s="10">
        <v>0</v>
      </c>
      <c r="H15" s="10"/>
      <c r="I15" s="10">
        <v>116498780</v>
      </c>
      <c r="J15" s="10"/>
      <c r="K15" s="10">
        <v>265629617</v>
      </c>
      <c r="L15" s="10"/>
      <c r="M15" s="10">
        <v>128448526</v>
      </c>
      <c r="N15" s="10"/>
      <c r="O15" s="10">
        <v>0</v>
      </c>
      <c r="P15" s="10"/>
      <c r="Q15" s="10">
        <v>394078143</v>
      </c>
    </row>
    <row r="16" spans="1:17" x14ac:dyDescent="0.25">
      <c r="A16" s="1" t="s">
        <v>86</v>
      </c>
      <c r="C16" s="3">
        <v>94099930</v>
      </c>
      <c r="E16" s="10">
        <v>26245</v>
      </c>
      <c r="F16" s="10"/>
      <c r="G16" s="10">
        <v>0</v>
      </c>
      <c r="H16" s="10"/>
      <c r="I16" s="10">
        <v>94126175</v>
      </c>
      <c r="J16" s="10"/>
      <c r="K16" s="10">
        <v>440286324</v>
      </c>
      <c r="L16" s="10"/>
      <c r="M16" s="10">
        <v>8156226</v>
      </c>
      <c r="N16" s="10"/>
      <c r="O16" s="10">
        <v>0</v>
      </c>
      <c r="P16" s="10"/>
      <c r="Q16" s="10">
        <v>448442550</v>
      </c>
    </row>
    <row r="17" spans="1:17" x14ac:dyDescent="0.25">
      <c r="A17" s="1" t="s">
        <v>110</v>
      </c>
      <c r="C17" s="3">
        <v>117446699</v>
      </c>
      <c r="E17" s="10">
        <v>-28223083</v>
      </c>
      <c r="F17" s="10"/>
      <c r="G17" s="10">
        <v>0</v>
      </c>
      <c r="H17" s="10"/>
      <c r="I17" s="10">
        <v>89223616</v>
      </c>
      <c r="J17" s="10"/>
      <c r="K17" s="10">
        <v>598039114</v>
      </c>
      <c r="L17" s="10"/>
      <c r="M17" s="10">
        <v>248481059</v>
      </c>
      <c r="N17" s="10"/>
      <c r="O17" s="10">
        <v>0</v>
      </c>
      <c r="P17" s="10"/>
      <c r="Q17" s="10">
        <v>846520173</v>
      </c>
    </row>
    <row r="18" spans="1:17" x14ac:dyDescent="0.25">
      <c r="A18" s="1" t="s">
        <v>89</v>
      </c>
      <c r="C18" s="3">
        <v>946845522</v>
      </c>
      <c r="E18" s="10">
        <v>0</v>
      </c>
      <c r="F18" s="10"/>
      <c r="G18" s="10">
        <v>0</v>
      </c>
      <c r="H18" s="10"/>
      <c r="I18" s="10">
        <v>946845522</v>
      </c>
      <c r="J18" s="10"/>
      <c r="K18" s="10">
        <v>4731057475</v>
      </c>
      <c r="L18" s="10"/>
      <c r="M18" s="10">
        <v>359612040</v>
      </c>
      <c r="N18" s="10"/>
      <c r="O18" s="10">
        <v>0</v>
      </c>
      <c r="P18" s="10"/>
      <c r="Q18" s="10">
        <v>5090669515</v>
      </c>
    </row>
    <row r="19" spans="1:17" x14ac:dyDescent="0.25">
      <c r="A19" s="1" t="s">
        <v>101</v>
      </c>
      <c r="C19" s="3">
        <v>0</v>
      </c>
      <c r="E19" s="10">
        <v>2459701230</v>
      </c>
      <c r="F19" s="10"/>
      <c r="G19" s="10">
        <v>0</v>
      </c>
      <c r="H19" s="10"/>
      <c r="I19" s="10">
        <v>2459701230</v>
      </c>
      <c r="J19" s="10"/>
      <c r="K19" s="10">
        <v>0</v>
      </c>
      <c r="L19" s="10"/>
      <c r="M19" s="10">
        <v>11507636440</v>
      </c>
      <c r="N19" s="10"/>
      <c r="O19" s="10">
        <v>0</v>
      </c>
      <c r="P19" s="10"/>
      <c r="Q19" s="10">
        <v>11507636440</v>
      </c>
    </row>
    <row r="20" spans="1:17" x14ac:dyDescent="0.25">
      <c r="A20" s="1" t="s">
        <v>104</v>
      </c>
      <c r="C20" s="3">
        <v>0</v>
      </c>
      <c r="E20" s="10">
        <v>-53811693</v>
      </c>
      <c r="F20" s="10"/>
      <c r="G20" s="10">
        <v>0</v>
      </c>
      <c r="H20" s="10"/>
      <c r="I20" s="10">
        <v>-53811693</v>
      </c>
      <c r="J20" s="10"/>
      <c r="K20" s="10">
        <v>0</v>
      </c>
      <c r="L20" s="10"/>
      <c r="M20" s="10">
        <v>4750084656</v>
      </c>
      <c r="N20" s="10"/>
      <c r="O20" s="10">
        <v>0</v>
      </c>
      <c r="P20" s="10"/>
      <c r="Q20" s="10">
        <v>4750084656</v>
      </c>
    </row>
    <row r="21" spans="1:17" x14ac:dyDescent="0.25">
      <c r="A21" s="1" t="s">
        <v>122</v>
      </c>
      <c r="C21" s="3">
        <v>0</v>
      </c>
      <c r="E21" s="10">
        <v>16793699</v>
      </c>
      <c r="F21" s="10"/>
      <c r="G21" s="10">
        <v>0</v>
      </c>
      <c r="H21" s="10"/>
      <c r="I21" s="10">
        <v>16793699</v>
      </c>
      <c r="J21" s="10"/>
      <c r="K21" s="10">
        <v>0</v>
      </c>
      <c r="L21" s="10"/>
      <c r="M21" s="10">
        <v>16793699</v>
      </c>
      <c r="N21" s="10"/>
      <c r="O21" s="10">
        <v>0</v>
      </c>
      <c r="P21" s="10"/>
      <c r="Q21" s="10">
        <v>16793699</v>
      </c>
    </row>
    <row r="22" spans="1:17" x14ac:dyDescent="0.25">
      <c r="A22" s="1" t="s">
        <v>92</v>
      </c>
      <c r="C22" s="3">
        <v>0</v>
      </c>
      <c r="E22" s="10">
        <v>108206994</v>
      </c>
      <c r="F22" s="10"/>
      <c r="G22" s="10">
        <v>0</v>
      </c>
      <c r="H22" s="10"/>
      <c r="I22" s="10">
        <v>108206994</v>
      </c>
      <c r="J22" s="10"/>
      <c r="K22" s="10">
        <v>0</v>
      </c>
      <c r="L22" s="10"/>
      <c r="M22" s="10">
        <v>402989785</v>
      </c>
      <c r="N22" s="10"/>
      <c r="O22" s="10">
        <v>0</v>
      </c>
      <c r="P22" s="10"/>
      <c r="Q22" s="10">
        <v>402989785</v>
      </c>
    </row>
    <row r="23" spans="1:17" x14ac:dyDescent="0.25">
      <c r="A23" s="1" t="s">
        <v>95</v>
      </c>
      <c r="C23" s="3">
        <v>0</v>
      </c>
      <c r="E23" s="10">
        <v>33806467</v>
      </c>
      <c r="F23" s="10"/>
      <c r="G23" s="10">
        <v>0</v>
      </c>
      <c r="H23" s="10"/>
      <c r="I23" s="10">
        <v>33806467</v>
      </c>
      <c r="J23" s="10"/>
      <c r="K23" s="10">
        <v>0</v>
      </c>
      <c r="L23" s="10"/>
      <c r="M23" s="10">
        <v>681307998</v>
      </c>
      <c r="N23" s="10"/>
      <c r="O23" s="10">
        <v>0</v>
      </c>
      <c r="P23" s="10"/>
      <c r="Q23" s="10">
        <v>681307998</v>
      </c>
    </row>
    <row r="24" spans="1:17" x14ac:dyDescent="0.25">
      <c r="A24" s="1" t="s">
        <v>125</v>
      </c>
      <c r="C24" s="3">
        <v>0</v>
      </c>
      <c r="E24" s="10">
        <v>9050323</v>
      </c>
      <c r="F24" s="10"/>
      <c r="G24" s="10">
        <v>0</v>
      </c>
      <c r="H24" s="10"/>
      <c r="I24" s="10">
        <v>9050323</v>
      </c>
      <c r="J24" s="10"/>
      <c r="K24" s="10">
        <v>0</v>
      </c>
      <c r="L24" s="10"/>
      <c r="M24" s="10">
        <v>9050323</v>
      </c>
      <c r="N24" s="10"/>
      <c r="O24" s="10">
        <v>0</v>
      </c>
      <c r="P24" s="10"/>
      <c r="Q24" s="10">
        <v>9050323</v>
      </c>
    </row>
    <row r="25" spans="1:17" x14ac:dyDescent="0.25">
      <c r="A25" s="1" t="s">
        <v>116</v>
      </c>
      <c r="C25" s="3">
        <v>0</v>
      </c>
      <c r="E25" s="10">
        <v>7642414561</v>
      </c>
      <c r="F25" s="10"/>
      <c r="G25" s="10">
        <v>0</v>
      </c>
      <c r="H25" s="10"/>
      <c r="I25" s="10">
        <v>7642414561</v>
      </c>
      <c r="J25" s="10"/>
      <c r="K25" s="10">
        <v>0</v>
      </c>
      <c r="L25" s="10"/>
      <c r="M25" s="10">
        <v>6640749921</v>
      </c>
      <c r="N25" s="10"/>
      <c r="O25" s="10">
        <v>0</v>
      </c>
      <c r="P25" s="10"/>
      <c r="Q25" s="10">
        <v>6640749921</v>
      </c>
    </row>
    <row r="26" spans="1:17" x14ac:dyDescent="0.25">
      <c r="A26" s="1" t="s">
        <v>98</v>
      </c>
      <c r="C26" s="3">
        <v>0</v>
      </c>
      <c r="E26" s="10">
        <v>-295581888</v>
      </c>
      <c r="F26" s="10"/>
      <c r="G26" s="10">
        <v>0</v>
      </c>
      <c r="H26" s="10"/>
      <c r="I26" s="10">
        <v>-295581888</v>
      </c>
      <c r="J26" s="10"/>
      <c r="K26" s="10">
        <v>0</v>
      </c>
      <c r="L26" s="10"/>
      <c r="M26" s="10">
        <v>0</v>
      </c>
      <c r="N26" s="10"/>
      <c r="O26" s="10">
        <v>0</v>
      </c>
      <c r="P26" s="10"/>
      <c r="Q26" s="10">
        <v>0</v>
      </c>
    </row>
    <row r="27" spans="1:17" ht="23.25" thickBot="1" x14ac:dyDescent="0.3">
      <c r="C27" s="6">
        <f>SUM(C8:C26)</f>
        <v>3160906151</v>
      </c>
      <c r="E27" s="6">
        <f>SUM(E8:E26)</f>
        <v>9915844360</v>
      </c>
      <c r="G27" s="6">
        <f>SUM(G8:G26)</f>
        <v>363374149</v>
      </c>
      <c r="I27" s="6">
        <f>SUM(I8:I26)</f>
        <v>13440124660</v>
      </c>
      <c r="K27" s="6">
        <f>SUM(K8:K26)</f>
        <v>12624851938</v>
      </c>
      <c r="M27" s="6">
        <f>SUM(M8:M26)</f>
        <v>27161576469</v>
      </c>
      <c r="O27" s="6">
        <f>SUM(O8:O26)</f>
        <v>6521209413</v>
      </c>
      <c r="Q27" s="6">
        <f>SUM(Q8:Q26)</f>
        <v>46307637820</v>
      </c>
    </row>
    <row r="28" spans="1:17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H15" sqref="G15:H15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144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5" t="s">
        <v>212</v>
      </c>
      <c r="B6" s="15" t="s">
        <v>212</v>
      </c>
      <c r="C6" s="15" t="s">
        <v>212</v>
      </c>
      <c r="E6" s="15" t="s">
        <v>146</v>
      </c>
      <c r="F6" s="15" t="s">
        <v>146</v>
      </c>
      <c r="G6" s="15" t="s">
        <v>146</v>
      </c>
      <c r="I6" s="15" t="s">
        <v>147</v>
      </c>
      <c r="J6" s="15" t="s">
        <v>147</v>
      </c>
      <c r="K6" s="15" t="s">
        <v>147</v>
      </c>
    </row>
    <row r="7" spans="1:11" ht="24" x14ac:dyDescent="0.25">
      <c r="A7" s="15" t="s">
        <v>213</v>
      </c>
      <c r="C7" s="15" t="s">
        <v>131</v>
      </c>
      <c r="E7" s="15" t="s">
        <v>214</v>
      </c>
      <c r="G7" s="15" t="s">
        <v>215</v>
      </c>
      <c r="I7" s="15" t="s">
        <v>214</v>
      </c>
      <c r="K7" s="15" t="s">
        <v>215</v>
      </c>
    </row>
    <row r="8" spans="1:11" x14ac:dyDescent="0.25">
      <c r="A8" s="1" t="s">
        <v>154</v>
      </c>
      <c r="C8" s="1" t="s">
        <v>216</v>
      </c>
      <c r="E8" s="3">
        <v>0</v>
      </c>
      <c r="G8" s="7">
        <v>0</v>
      </c>
      <c r="I8" s="3">
        <v>2798696578</v>
      </c>
      <c r="K8" s="7">
        <v>0.26836666500579648</v>
      </c>
    </row>
    <row r="9" spans="1:11" x14ac:dyDescent="0.25">
      <c r="A9" s="1" t="s">
        <v>137</v>
      </c>
      <c r="C9" s="1" t="s">
        <v>138</v>
      </c>
      <c r="E9" s="3">
        <v>2529217856</v>
      </c>
      <c r="G9" s="7">
        <v>1</v>
      </c>
      <c r="I9" s="3">
        <v>7629933140</v>
      </c>
      <c r="K9" s="7">
        <v>0.73163333499420302</v>
      </c>
    </row>
    <row r="10" spans="1:11" ht="23.25" thickBot="1" x14ac:dyDescent="0.3">
      <c r="E10" s="6">
        <f>SUM(E8:E9)</f>
        <v>2529217856</v>
      </c>
      <c r="G10" s="12">
        <f>SUM(G8:G9)</f>
        <v>1</v>
      </c>
      <c r="I10" s="6">
        <f>SUM(I8:I9)</f>
        <v>10428629718</v>
      </c>
      <c r="K10" s="12">
        <f>SUM(K8:K9)</f>
        <v>0.99999999999999956</v>
      </c>
    </row>
    <row r="11" spans="1:11" ht="23.25" thickTop="1" x14ac:dyDescent="0.2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144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4" t="s">
        <v>223</v>
      </c>
    </row>
    <row r="6" spans="1:5" ht="24" x14ac:dyDescent="0.25">
      <c r="A6" s="14" t="s">
        <v>217</v>
      </c>
      <c r="C6" s="15" t="s">
        <v>146</v>
      </c>
      <c r="E6" s="15" t="s">
        <v>224</v>
      </c>
    </row>
    <row r="7" spans="1:5" ht="24" x14ac:dyDescent="0.25">
      <c r="A7" s="15" t="s">
        <v>217</v>
      </c>
      <c r="C7" s="15" t="s">
        <v>134</v>
      </c>
      <c r="E7" s="15" t="s">
        <v>134</v>
      </c>
    </row>
    <row r="8" spans="1:5" x14ac:dyDescent="0.25">
      <c r="A8" s="1" t="s">
        <v>217</v>
      </c>
      <c r="C8" s="3">
        <v>57436112</v>
      </c>
      <c r="E8" s="3">
        <v>521171629</v>
      </c>
    </row>
    <row r="9" spans="1:5" x14ac:dyDescent="0.25">
      <c r="A9" s="1" t="s">
        <v>218</v>
      </c>
      <c r="C9" s="3">
        <v>280781962</v>
      </c>
      <c r="E9" s="10">
        <v>-392208937</v>
      </c>
    </row>
    <row r="10" spans="1:5" ht="24.75" thickBot="1" x14ac:dyDescent="0.3">
      <c r="A10" s="2" t="s">
        <v>153</v>
      </c>
      <c r="C10" s="6">
        <f>SUM(C8:C9)</f>
        <v>338218074</v>
      </c>
      <c r="E10" s="6">
        <f>SUM(E8:E9)</f>
        <v>128962692</v>
      </c>
    </row>
    <row r="11" spans="1:5" ht="23.25" thickTop="1" x14ac:dyDescent="0.2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8"/>
  <sheetViews>
    <sheetView rightToLeft="1" workbookViewId="0">
      <selection activeCell="O12" sqref="O12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3"/>
    </row>
    <row r="6" spans="1:25" ht="24" x14ac:dyDescent="0.25">
      <c r="A6" s="14" t="s">
        <v>3</v>
      </c>
      <c r="C6" s="15" t="s">
        <v>222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12811509</v>
      </c>
      <c r="E9" s="3">
        <v>6256067241</v>
      </c>
      <c r="G9" s="3">
        <v>53717878937.828201</v>
      </c>
      <c r="I9" s="3">
        <v>0</v>
      </c>
      <c r="K9" s="3">
        <v>0</v>
      </c>
      <c r="M9" s="3">
        <v>0</v>
      </c>
      <c r="O9" s="3">
        <v>0</v>
      </c>
      <c r="Q9" s="3">
        <v>12811509</v>
      </c>
      <c r="S9" s="3">
        <v>3230</v>
      </c>
      <c r="U9" s="3">
        <v>6256067241</v>
      </c>
      <c r="W9" s="3">
        <v>41134956084.283501</v>
      </c>
      <c r="Y9" s="8">
        <v>1.4633633628498633E-2</v>
      </c>
    </row>
    <row r="10" spans="1:25" x14ac:dyDescent="0.25">
      <c r="A10" s="1" t="s">
        <v>16</v>
      </c>
      <c r="C10" s="3">
        <v>2353698</v>
      </c>
      <c r="E10" s="3">
        <v>15682319097</v>
      </c>
      <c r="G10" s="3">
        <v>27431835612.774799</v>
      </c>
      <c r="I10" s="3">
        <v>0</v>
      </c>
      <c r="K10" s="3">
        <v>0</v>
      </c>
      <c r="M10" s="3">
        <v>0</v>
      </c>
      <c r="O10" s="3">
        <v>0</v>
      </c>
      <c r="Q10" s="3">
        <v>2353698</v>
      </c>
      <c r="S10" s="3">
        <v>11650</v>
      </c>
      <c r="U10" s="3">
        <v>15682319097</v>
      </c>
      <c r="W10" s="3">
        <v>27257429238.884998</v>
      </c>
      <c r="Y10" s="8">
        <v>9.6967462981920709E-3</v>
      </c>
    </row>
    <row r="11" spans="1:25" x14ac:dyDescent="0.25">
      <c r="A11" s="1" t="s">
        <v>17</v>
      </c>
      <c r="C11" s="3">
        <v>7045880</v>
      </c>
      <c r="E11" s="3">
        <v>18013850966</v>
      </c>
      <c r="G11" s="3">
        <v>45917580113.625504</v>
      </c>
      <c r="I11" s="3">
        <v>0</v>
      </c>
      <c r="K11" s="3">
        <v>0</v>
      </c>
      <c r="M11" s="3">
        <v>0</v>
      </c>
      <c r="O11" s="3">
        <v>0</v>
      </c>
      <c r="Q11" s="3">
        <v>7045880</v>
      </c>
      <c r="S11" s="3">
        <v>6533</v>
      </c>
      <c r="U11" s="3">
        <v>18013850966</v>
      </c>
      <c r="W11" s="3">
        <v>45756851172.461998</v>
      </c>
      <c r="Y11" s="8">
        <v>1.6277858536656562E-2</v>
      </c>
    </row>
    <row r="12" spans="1:25" x14ac:dyDescent="0.25">
      <c r="A12" s="1" t="s">
        <v>18</v>
      </c>
      <c r="C12" s="3">
        <v>560000</v>
      </c>
      <c r="E12" s="3">
        <v>2463935712</v>
      </c>
      <c r="G12" s="3">
        <v>12833573585</v>
      </c>
      <c r="I12" s="3">
        <v>0</v>
      </c>
      <c r="K12" s="3">
        <v>0</v>
      </c>
      <c r="M12" s="10">
        <v>-560000</v>
      </c>
      <c r="O12" s="3">
        <v>15881088534</v>
      </c>
      <c r="Q12" s="3">
        <v>0</v>
      </c>
      <c r="S12" s="3">
        <v>0</v>
      </c>
      <c r="U12" s="3">
        <v>0</v>
      </c>
      <c r="W12" s="3">
        <v>0</v>
      </c>
      <c r="Y12" s="8">
        <v>0</v>
      </c>
    </row>
    <row r="13" spans="1:25" x14ac:dyDescent="0.25">
      <c r="A13" s="1" t="s">
        <v>19</v>
      </c>
      <c r="C13" s="3">
        <v>173208</v>
      </c>
      <c r="E13" s="3">
        <v>5351980074</v>
      </c>
      <c r="G13" s="3">
        <v>27027881546.084999</v>
      </c>
      <c r="I13" s="3">
        <v>0</v>
      </c>
      <c r="K13" s="3">
        <v>0</v>
      </c>
      <c r="M13" s="3">
        <v>0</v>
      </c>
      <c r="O13" s="3">
        <v>0</v>
      </c>
      <c r="Q13" s="3">
        <v>173208</v>
      </c>
      <c r="S13" s="3">
        <v>144360</v>
      </c>
      <c r="U13" s="3">
        <v>5351980074</v>
      </c>
      <c r="W13" s="3">
        <v>24855531254.063999</v>
      </c>
      <c r="Y13" s="8">
        <v>8.842278505619687E-3</v>
      </c>
    </row>
    <row r="14" spans="1:25" x14ac:dyDescent="0.25">
      <c r="A14" s="1" t="s">
        <v>20</v>
      </c>
      <c r="C14" s="3">
        <v>701068</v>
      </c>
      <c r="E14" s="3">
        <v>17991488846</v>
      </c>
      <c r="G14" s="3">
        <v>72889336087.727997</v>
      </c>
      <c r="I14" s="3">
        <v>0</v>
      </c>
      <c r="K14" s="3">
        <v>0</v>
      </c>
      <c r="M14" s="10">
        <v>-136247</v>
      </c>
      <c r="O14" s="3">
        <v>15753208436</v>
      </c>
      <c r="Q14" s="3">
        <v>564821</v>
      </c>
      <c r="S14" s="3">
        <v>98240</v>
      </c>
      <c r="U14" s="3">
        <v>14494985823</v>
      </c>
      <c r="W14" s="3">
        <v>55157861350.512001</v>
      </c>
      <c r="Y14" s="8">
        <v>1.962223888317971E-2</v>
      </c>
    </row>
    <row r="15" spans="1:25" x14ac:dyDescent="0.25">
      <c r="A15" s="1" t="s">
        <v>21</v>
      </c>
      <c r="C15" s="3">
        <v>442000</v>
      </c>
      <c r="E15" s="3">
        <v>21753091815</v>
      </c>
      <c r="G15" s="3">
        <v>23275780775</v>
      </c>
      <c r="I15" s="3">
        <v>0</v>
      </c>
      <c r="K15" s="3">
        <v>0</v>
      </c>
      <c r="M15" s="10">
        <v>0</v>
      </c>
      <c r="O15" s="3">
        <v>0</v>
      </c>
      <c r="Q15" s="3">
        <v>442000</v>
      </c>
      <c r="S15" s="3">
        <v>44170</v>
      </c>
      <c r="U15" s="3">
        <v>21753091815</v>
      </c>
      <c r="W15" s="3">
        <v>19406977317</v>
      </c>
      <c r="Y15" s="8">
        <v>6.9039722641655544E-3</v>
      </c>
    </row>
    <row r="16" spans="1:25" x14ac:dyDescent="0.25">
      <c r="A16" s="1" t="s">
        <v>22</v>
      </c>
      <c r="C16" s="3">
        <v>810674</v>
      </c>
      <c r="E16" s="3">
        <v>36742179346</v>
      </c>
      <c r="G16" s="3">
        <v>75062266781.740295</v>
      </c>
      <c r="I16" s="3">
        <v>0</v>
      </c>
      <c r="K16" s="3">
        <v>0</v>
      </c>
      <c r="M16" s="10">
        <v>0</v>
      </c>
      <c r="O16" s="3">
        <v>0</v>
      </c>
      <c r="Q16" s="3">
        <v>810674</v>
      </c>
      <c r="S16" s="3">
        <v>82800</v>
      </c>
      <c r="U16" s="3">
        <v>36742179346</v>
      </c>
      <c r="W16" s="3">
        <v>66724420547.160004</v>
      </c>
      <c r="Y16" s="8">
        <v>2.3737006607236138E-2</v>
      </c>
    </row>
    <row r="17" spans="1:25" x14ac:dyDescent="0.25">
      <c r="A17" s="1" t="s">
        <v>23</v>
      </c>
      <c r="C17" s="3">
        <v>223626</v>
      </c>
      <c r="E17" s="3">
        <v>18132971004</v>
      </c>
      <c r="G17" s="3">
        <v>40512267045.480797</v>
      </c>
      <c r="I17" s="3">
        <v>0</v>
      </c>
      <c r="K17" s="3">
        <v>0</v>
      </c>
      <c r="M17" s="10">
        <v>0</v>
      </c>
      <c r="O17" s="3">
        <v>0</v>
      </c>
      <c r="Q17" s="3">
        <v>223626</v>
      </c>
      <c r="S17" s="3">
        <v>153880</v>
      </c>
      <c r="U17" s="3">
        <v>18132971004</v>
      </c>
      <c r="W17" s="3">
        <v>34206820045.164001</v>
      </c>
      <c r="Y17" s="8">
        <v>1.2168970622243272E-2</v>
      </c>
    </row>
    <row r="18" spans="1:25" x14ac:dyDescent="0.25">
      <c r="A18" s="1" t="s">
        <v>24</v>
      </c>
      <c r="C18" s="3">
        <v>1274382</v>
      </c>
      <c r="E18" s="3">
        <v>26293273297</v>
      </c>
      <c r="G18" s="3">
        <v>81898464444.488998</v>
      </c>
      <c r="I18" s="3">
        <v>0</v>
      </c>
      <c r="K18" s="3">
        <v>0</v>
      </c>
      <c r="M18" s="10">
        <v>0</v>
      </c>
      <c r="O18" s="3">
        <v>0</v>
      </c>
      <c r="Q18" s="3">
        <v>1274382</v>
      </c>
      <c r="S18" s="3">
        <v>57790</v>
      </c>
      <c r="U18" s="3">
        <v>26293273297</v>
      </c>
      <c r="W18" s="3">
        <v>73208338892.108994</v>
      </c>
      <c r="Y18" s="8">
        <v>2.6043640540251007E-2</v>
      </c>
    </row>
    <row r="19" spans="1:25" x14ac:dyDescent="0.25">
      <c r="A19" s="1" t="s">
        <v>25</v>
      </c>
      <c r="C19" s="3">
        <v>193000</v>
      </c>
      <c r="E19" s="3">
        <v>12584116836</v>
      </c>
      <c r="G19" s="3">
        <v>22664780103.400002</v>
      </c>
      <c r="I19" s="3">
        <v>0</v>
      </c>
      <c r="K19" s="3">
        <v>0</v>
      </c>
      <c r="M19" s="10">
        <v>0</v>
      </c>
      <c r="O19" s="3">
        <v>0</v>
      </c>
      <c r="Q19" s="3">
        <v>193000</v>
      </c>
      <c r="S19" s="3">
        <v>174960</v>
      </c>
      <c r="U19" s="3">
        <v>12584116836</v>
      </c>
      <c r="W19" s="3">
        <v>33566364684</v>
      </c>
      <c r="Y19" s="8">
        <v>1.1941130604826489E-2</v>
      </c>
    </row>
    <row r="20" spans="1:25" x14ac:dyDescent="0.25">
      <c r="A20" s="1" t="s">
        <v>26</v>
      </c>
      <c r="C20" s="3">
        <v>240000</v>
      </c>
      <c r="E20" s="3">
        <v>903693761</v>
      </c>
      <c r="G20" s="3">
        <v>3963221820</v>
      </c>
      <c r="I20" s="3">
        <v>0</v>
      </c>
      <c r="K20" s="3">
        <v>0</v>
      </c>
      <c r="M20" s="10">
        <v>0</v>
      </c>
      <c r="O20" s="3">
        <v>0</v>
      </c>
      <c r="Q20" s="3">
        <v>240000</v>
      </c>
      <c r="S20" s="3">
        <v>18760</v>
      </c>
      <c r="U20" s="3">
        <v>903693761</v>
      </c>
      <c r="W20" s="3">
        <v>4475610720</v>
      </c>
      <c r="Y20" s="8">
        <v>1.5921846958111753E-3</v>
      </c>
    </row>
    <row r="21" spans="1:25" x14ac:dyDescent="0.25">
      <c r="A21" s="1" t="s">
        <v>27</v>
      </c>
      <c r="C21" s="3">
        <v>4603759</v>
      </c>
      <c r="E21" s="3">
        <v>13639400090</v>
      </c>
      <c r="G21" s="3">
        <v>81055486646.709503</v>
      </c>
      <c r="I21" s="3">
        <v>1644199</v>
      </c>
      <c r="K21" s="3">
        <v>0</v>
      </c>
      <c r="M21" s="10">
        <v>-2767038</v>
      </c>
      <c r="O21" s="3">
        <v>76682481978</v>
      </c>
      <c r="Q21" s="3">
        <v>3480920</v>
      </c>
      <c r="S21" s="3">
        <v>28020</v>
      </c>
      <c r="U21" s="3">
        <v>10312193167</v>
      </c>
      <c r="W21" s="3">
        <v>96955042898.520004</v>
      </c>
      <c r="Y21" s="8">
        <v>3.4491457175868843E-2</v>
      </c>
    </row>
    <row r="22" spans="1:25" x14ac:dyDescent="0.25">
      <c r="A22" s="1" t="s">
        <v>28</v>
      </c>
      <c r="C22" s="3">
        <v>480000</v>
      </c>
      <c r="E22" s="3">
        <v>1081695269</v>
      </c>
      <c r="G22" s="3">
        <v>10587668400</v>
      </c>
      <c r="I22" s="3">
        <v>0</v>
      </c>
      <c r="K22" s="3">
        <v>0</v>
      </c>
      <c r="M22" s="10">
        <v>0</v>
      </c>
      <c r="O22" s="3">
        <v>0</v>
      </c>
      <c r="Q22" s="3">
        <v>480000</v>
      </c>
      <c r="S22" s="3">
        <v>17020</v>
      </c>
      <c r="U22" s="3">
        <v>1081695269</v>
      </c>
      <c r="W22" s="3">
        <v>8120990880</v>
      </c>
      <c r="Y22" s="8">
        <v>2.8890174331243287E-3</v>
      </c>
    </row>
    <row r="23" spans="1:25" x14ac:dyDescent="0.25">
      <c r="A23" s="1" t="s">
        <v>29</v>
      </c>
      <c r="C23" s="3">
        <v>3486941</v>
      </c>
      <c r="E23" s="3">
        <v>6534432957</v>
      </c>
      <c r="G23" s="3">
        <v>133975346915.686</v>
      </c>
      <c r="I23" s="3">
        <v>0</v>
      </c>
      <c r="K23" s="3">
        <v>0</v>
      </c>
      <c r="M23" s="10">
        <v>-2308300</v>
      </c>
      <c r="O23" s="3">
        <v>84921755721</v>
      </c>
      <c r="Q23" s="3">
        <v>1178641</v>
      </c>
      <c r="S23" s="3">
        <v>35280</v>
      </c>
      <c r="U23" s="3">
        <v>2208741293</v>
      </c>
      <c r="W23" s="3">
        <v>41335038875.844002</v>
      </c>
      <c r="Y23" s="8">
        <v>1.4704812463868348E-2</v>
      </c>
    </row>
    <row r="24" spans="1:25" x14ac:dyDescent="0.25">
      <c r="A24" s="1" t="s">
        <v>30</v>
      </c>
      <c r="C24" s="3">
        <v>3165619</v>
      </c>
      <c r="E24" s="3">
        <v>16435794125</v>
      </c>
      <c r="G24" s="3">
        <v>60547399762.128098</v>
      </c>
      <c r="I24" s="3">
        <v>0</v>
      </c>
      <c r="K24" s="3">
        <v>0</v>
      </c>
      <c r="M24" s="10">
        <v>0</v>
      </c>
      <c r="O24" s="3">
        <v>0</v>
      </c>
      <c r="Q24" s="3">
        <v>3165619</v>
      </c>
      <c r="S24" s="3">
        <v>17240</v>
      </c>
      <c r="U24" s="3">
        <v>16435794125</v>
      </c>
      <c r="W24" s="3">
        <v>54250548694.218002</v>
      </c>
      <c r="Y24" s="8">
        <v>1.9299465206905404E-2</v>
      </c>
    </row>
    <row r="25" spans="1:25" x14ac:dyDescent="0.25">
      <c r="A25" s="1" t="s">
        <v>31</v>
      </c>
      <c r="C25" s="3">
        <v>1644199</v>
      </c>
      <c r="E25" s="3">
        <v>3225918438</v>
      </c>
      <c r="G25" s="3">
        <v>27233038417.121399</v>
      </c>
      <c r="I25" s="3">
        <v>0</v>
      </c>
      <c r="K25" s="3">
        <v>0</v>
      </c>
      <c r="M25" s="10">
        <v>-1644199</v>
      </c>
      <c r="O25" s="3">
        <v>0</v>
      </c>
      <c r="Q25" s="3">
        <v>0</v>
      </c>
      <c r="S25" s="3">
        <v>0</v>
      </c>
      <c r="U25" s="3">
        <v>0</v>
      </c>
      <c r="W25" s="3">
        <v>0</v>
      </c>
      <c r="Y25" s="8">
        <v>0</v>
      </c>
    </row>
    <row r="26" spans="1:25" x14ac:dyDescent="0.25">
      <c r="A26" s="1" t="s">
        <v>32</v>
      </c>
      <c r="C26" s="3">
        <v>240000</v>
      </c>
      <c r="E26" s="3">
        <v>300720000</v>
      </c>
      <c r="G26" s="3">
        <v>4661912550</v>
      </c>
      <c r="I26" s="3">
        <v>0</v>
      </c>
      <c r="K26" s="3">
        <v>0</v>
      </c>
      <c r="M26" s="10">
        <v>0</v>
      </c>
      <c r="O26" s="3">
        <v>0</v>
      </c>
      <c r="Q26" s="3">
        <v>240000</v>
      </c>
      <c r="S26" s="3">
        <v>13310</v>
      </c>
      <c r="U26" s="3">
        <v>300720000</v>
      </c>
      <c r="W26" s="3">
        <v>3175393320</v>
      </c>
      <c r="Y26" s="8">
        <v>1.1296363700024918E-3</v>
      </c>
    </row>
    <row r="27" spans="1:25" x14ac:dyDescent="0.25">
      <c r="A27" s="1" t="s">
        <v>33</v>
      </c>
      <c r="C27" s="3">
        <v>36657</v>
      </c>
      <c r="E27" s="3">
        <v>198864225</v>
      </c>
      <c r="G27" s="3">
        <v>327433213.51762497</v>
      </c>
      <c r="I27" s="3">
        <v>0</v>
      </c>
      <c r="K27" s="3">
        <v>0</v>
      </c>
      <c r="M27" s="10">
        <v>0</v>
      </c>
      <c r="O27" s="3">
        <v>0</v>
      </c>
      <c r="Q27" s="3">
        <v>36657</v>
      </c>
      <c r="S27" s="3">
        <v>16687</v>
      </c>
      <c r="U27" s="3">
        <v>198864225</v>
      </c>
      <c r="W27" s="3">
        <v>608055771.61395001</v>
      </c>
      <c r="Y27" s="8">
        <v>2.1631396346360223E-4</v>
      </c>
    </row>
    <row r="28" spans="1:25" x14ac:dyDescent="0.25">
      <c r="A28" s="1" t="s">
        <v>34</v>
      </c>
      <c r="C28" s="3">
        <v>406544</v>
      </c>
      <c r="E28" s="3">
        <v>543955872</v>
      </c>
      <c r="G28" s="3">
        <v>5247142105.434</v>
      </c>
      <c r="I28" s="3">
        <v>0</v>
      </c>
      <c r="K28" s="3">
        <v>0</v>
      </c>
      <c r="M28" s="10">
        <v>0</v>
      </c>
      <c r="O28" s="3">
        <v>0</v>
      </c>
      <c r="Q28" s="3">
        <v>406544</v>
      </c>
      <c r="S28" s="3">
        <v>13300</v>
      </c>
      <c r="U28" s="3">
        <v>543955872</v>
      </c>
      <c r="W28" s="3">
        <v>5374863340.5600004</v>
      </c>
      <c r="Y28" s="8">
        <v>1.9120910392573557E-3</v>
      </c>
    </row>
    <row r="29" spans="1:25" x14ac:dyDescent="0.25">
      <c r="A29" s="1" t="s">
        <v>35</v>
      </c>
      <c r="C29" s="3">
        <v>671533</v>
      </c>
      <c r="E29" s="3">
        <v>38906085660</v>
      </c>
      <c r="G29" s="3">
        <v>37350021510.218002</v>
      </c>
      <c r="I29" s="3">
        <v>0</v>
      </c>
      <c r="K29" s="3">
        <v>0</v>
      </c>
      <c r="M29" s="10">
        <v>0</v>
      </c>
      <c r="O29" s="3">
        <v>0</v>
      </c>
      <c r="Q29" s="3">
        <v>671533</v>
      </c>
      <c r="S29" s="3">
        <v>32598</v>
      </c>
      <c r="U29" s="3">
        <v>25251240787</v>
      </c>
      <c r="W29" s="3">
        <v>21760383469.2327</v>
      </c>
      <c r="Y29" s="8">
        <v>7.7411892370064742E-3</v>
      </c>
    </row>
    <row r="30" spans="1:25" x14ac:dyDescent="0.25">
      <c r="A30" s="1" t="s">
        <v>36</v>
      </c>
      <c r="C30" s="3">
        <v>6243</v>
      </c>
      <c r="E30" s="3">
        <v>156275555</v>
      </c>
      <c r="G30" s="3">
        <v>159695379.30056301</v>
      </c>
      <c r="I30" s="3">
        <v>0</v>
      </c>
      <c r="K30" s="3">
        <v>0</v>
      </c>
      <c r="M30" s="10">
        <v>0</v>
      </c>
      <c r="O30" s="3">
        <v>0</v>
      </c>
      <c r="Q30" s="3">
        <v>6243</v>
      </c>
      <c r="S30" s="3">
        <v>26591</v>
      </c>
      <c r="U30" s="3">
        <v>156275555</v>
      </c>
      <c r="W30" s="3">
        <v>165019867.70265001</v>
      </c>
      <c r="Y30" s="8">
        <v>5.8705308459209389E-5</v>
      </c>
    </row>
    <row r="31" spans="1:25" x14ac:dyDescent="0.25">
      <c r="A31" s="1" t="s">
        <v>37</v>
      </c>
      <c r="C31" s="3">
        <v>1990806</v>
      </c>
      <c r="E31" s="3">
        <v>4404176924</v>
      </c>
      <c r="G31" s="3">
        <v>42330055069.635002</v>
      </c>
      <c r="I31" s="3">
        <v>0</v>
      </c>
      <c r="K31" s="3">
        <v>0</v>
      </c>
      <c r="M31" s="10">
        <v>0</v>
      </c>
      <c r="O31" s="3">
        <v>0</v>
      </c>
      <c r="Q31" s="3">
        <v>1990806</v>
      </c>
      <c r="S31" s="3">
        <v>20890</v>
      </c>
      <c r="U31" s="3">
        <v>4404176924</v>
      </c>
      <c r="W31" s="3">
        <v>41340489112.827003</v>
      </c>
      <c r="Y31" s="8">
        <v>1.4706751368848199E-2</v>
      </c>
    </row>
    <row r="32" spans="1:25" x14ac:dyDescent="0.25">
      <c r="A32" s="1" t="s">
        <v>38</v>
      </c>
      <c r="C32" s="3">
        <v>1728000</v>
      </c>
      <c r="E32" s="3">
        <v>1814690459</v>
      </c>
      <c r="G32" s="3">
        <v>15194734920</v>
      </c>
      <c r="I32" s="3">
        <v>0</v>
      </c>
      <c r="K32" s="3">
        <v>0</v>
      </c>
      <c r="M32" s="10">
        <v>0</v>
      </c>
      <c r="O32" s="3">
        <v>0</v>
      </c>
      <c r="Q32" s="3">
        <v>1728000</v>
      </c>
      <c r="S32" s="3">
        <v>7380</v>
      </c>
      <c r="U32" s="3">
        <v>1814690459</v>
      </c>
      <c r="W32" s="3">
        <v>12676761792</v>
      </c>
      <c r="Y32" s="8">
        <v>4.5097188697560027E-3</v>
      </c>
    </row>
    <row r="33" spans="1:25" x14ac:dyDescent="0.25">
      <c r="A33" s="1" t="s">
        <v>39</v>
      </c>
      <c r="C33" s="3">
        <v>1507573</v>
      </c>
      <c r="E33" s="3">
        <v>23777160568</v>
      </c>
      <c r="G33" s="3">
        <v>29254098089.325401</v>
      </c>
      <c r="I33" s="3">
        <v>0</v>
      </c>
      <c r="K33" s="3">
        <v>0</v>
      </c>
      <c r="M33" s="10">
        <v>-1507573</v>
      </c>
      <c r="O33" s="3">
        <v>42845059195</v>
      </c>
      <c r="Q33" s="3">
        <v>0</v>
      </c>
      <c r="S33" s="3">
        <v>0</v>
      </c>
      <c r="U33" s="3">
        <v>0</v>
      </c>
      <c r="W33" s="3">
        <v>0</v>
      </c>
      <c r="Y33" s="8">
        <v>0</v>
      </c>
    </row>
    <row r="34" spans="1:25" x14ac:dyDescent="0.25">
      <c r="A34" s="1" t="s">
        <v>40</v>
      </c>
      <c r="C34" s="3">
        <v>2792500</v>
      </c>
      <c r="E34" s="3">
        <v>46460709868</v>
      </c>
      <c r="G34" s="3">
        <v>98431464593.875</v>
      </c>
      <c r="I34" s="3">
        <v>0</v>
      </c>
      <c r="K34" s="3">
        <v>0</v>
      </c>
      <c r="M34" s="10">
        <v>-1484207</v>
      </c>
      <c r="O34" s="3">
        <v>55391121041</v>
      </c>
      <c r="Q34" s="3">
        <v>1308293</v>
      </c>
      <c r="S34" s="3">
        <v>33984</v>
      </c>
      <c r="U34" s="3">
        <v>21766954878</v>
      </c>
      <c r="W34" s="3">
        <v>44196486187.593597</v>
      </c>
      <c r="Y34" s="8">
        <v>1.5722763510700618E-2</v>
      </c>
    </row>
    <row r="35" spans="1:25" x14ac:dyDescent="0.25">
      <c r="A35" s="1" t="s">
        <v>41</v>
      </c>
      <c r="C35" s="3">
        <v>166480</v>
      </c>
      <c r="E35" s="3">
        <v>683445098</v>
      </c>
      <c r="G35" s="3">
        <v>955753118.76600003</v>
      </c>
      <c r="I35" s="3">
        <v>0</v>
      </c>
      <c r="K35" s="3">
        <v>0</v>
      </c>
      <c r="M35" s="10">
        <v>-166480</v>
      </c>
      <c r="O35" s="3">
        <v>2869255986</v>
      </c>
      <c r="Q35" s="3">
        <v>0</v>
      </c>
      <c r="S35" s="3">
        <v>0</v>
      </c>
      <c r="U35" s="3">
        <v>0</v>
      </c>
      <c r="W35" s="3">
        <v>0</v>
      </c>
      <c r="Y35" s="8">
        <v>0</v>
      </c>
    </row>
    <row r="36" spans="1:25" x14ac:dyDescent="0.25">
      <c r="A36" s="1" t="s">
        <v>42</v>
      </c>
      <c r="C36" s="3">
        <v>2553042</v>
      </c>
      <c r="E36" s="3">
        <v>18128715906</v>
      </c>
      <c r="G36" s="3">
        <v>49845577647.138702</v>
      </c>
      <c r="I36" s="3">
        <v>0</v>
      </c>
      <c r="K36" s="3">
        <v>0</v>
      </c>
      <c r="M36" s="10">
        <v>0</v>
      </c>
      <c r="O36" s="3">
        <v>0</v>
      </c>
      <c r="Q36" s="3">
        <v>2553042</v>
      </c>
      <c r="S36" s="3">
        <v>16890</v>
      </c>
      <c r="U36" s="3">
        <v>18128715906</v>
      </c>
      <c r="W36" s="3">
        <v>42864310147.689003</v>
      </c>
      <c r="Y36" s="8">
        <v>1.5248845997413754E-2</v>
      </c>
    </row>
    <row r="37" spans="1:25" x14ac:dyDescent="0.25">
      <c r="A37" s="1" t="s">
        <v>43</v>
      </c>
      <c r="C37" s="3">
        <v>1803534</v>
      </c>
      <c r="E37" s="3">
        <v>4008589301</v>
      </c>
      <c r="G37" s="3">
        <v>36592003676.554497</v>
      </c>
      <c r="I37" s="3">
        <v>0</v>
      </c>
      <c r="K37" s="3">
        <v>0</v>
      </c>
      <c r="M37" s="10">
        <v>0</v>
      </c>
      <c r="O37" s="3">
        <v>0</v>
      </c>
      <c r="Q37" s="3">
        <v>1803534</v>
      </c>
      <c r="S37" s="3">
        <v>20590</v>
      </c>
      <c r="U37" s="3">
        <v>4008589301</v>
      </c>
      <c r="W37" s="3">
        <v>36913813207.892998</v>
      </c>
      <c r="Y37" s="8">
        <v>1.313197508241728E-2</v>
      </c>
    </row>
    <row r="38" spans="1:25" x14ac:dyDescent="0.25">
      <c r="A38" s="1" t="s">
        <v>44</v>
      </c>
      <c r="C38" s="3">
        <v>2503482</v>
      </c>
      <c r="E38" s="3">
        <v>9527138981</v>
      </c>
      <c r="G38" s="3">
        <v>42535026010.642502</v>
      </c>
      <c r="I38" s="3">
        <v>0</v>
      </c>
      <c r="K38" s="3">
        <v>0</v>
      </c>
      <c r="M38" s="10">
        <v>0</v>
      </c>
      <c r="O38" s="3">
        <v>0</v>
      </c>
      <c r="Q38" s="3">
        <v>2503482</v>
      </c>
      <c r="S38" s="3">
        <v>18430</v>
      </c>
      <c r="U38" s="3">
        <v>9527138981</v>
      </c>
      <c r="W38" s="3">
        <v>45864645179.102997</v>
      </c>
      <c r="Y38" s="8">
        <v>1.631620592172002E-2</v>
      </c>
    </row>
    <row r="39" spans="1:25" x14ac:dyDescent="0.25">
      <c r="A39" s="1" t="s">
        <v>45</v>
      </c>
      <c r="C39" s="3">
        <v>20385</v>
      </c>
      <c r="E39" s="3">
        <v>481222373</v>
      </c>
      <c r="G39" s="3">
        <v>2321160878.36869</v>
      </c>
      <c r="I39" s="3">
        <v>0</v>
      </c>
      <c r="K39" s="3">
        <v>0</v>
      </c>
      <c r="M39" s="10">
        <v>0</v>
      </c>
      <c r="O39" s="3">
        <v>0</v>
      </c>
      <c r="Q39" s="3">
        <v>20385</v>
      </c>
      <c r="S39" s="3">
        <v>92888</v>
      </c>
      <c r="U39" s="3">
        <v>481222373</v>
      </c>
      <c r="W39" s="3">
        <v>1882255424.8139999</v>
      </c>
      <c r="Y39" s="8">
        <v>6.696065561743969E-4</v>
      </c>
    </row>
    <row r="40" spans="1:25" x14ac:dyDescent="0.25">
      <c r="A40" s="1" t="s">
        <v>46</v>
      </c>
      <c r="C40" s="3">
        <v>100</v>
      </c>
      <c r="E40" s="3">
        <v>515654230</v>
      </c>
      <c r="G40" s="3">
        <v>628905983.625</v>
      </c>
      <c r="I40" s="3">
        <v>0</v>
      </c>
      <c r="K40" s="3">
        <v>0</v>
      </c>
      <c r="M40" s="10">
        <v>-100</v>
      </c>
      <c r="O40" s="3">
        <v>628905984</v>
      </c>
      <c r="Q40" s="3">
        <v>0</v>
      </c>
      <c r="S40" s="3">
        <v>0</v>
      </c>
      <c r="U40" s="3">
        <v>0</v>
      </c>
      <c r="W40" s="3">
        <v>0</v>
      </c>
      <c r="Y40" s="8">
        <v>0</v>
      </c>
    </row>
    <row r="41" spans="1:25" x14ac:dyDescent="0.25">
      <c r="A41" s="1" t="s">
        <v>47</v>
      </c>
      <c r="C41" s="3">
        <v>12500</v>
      </c>
      <c r="E41" s="3">
        <v>6445625790</v>
      </c>
      <c r="G41" s="3">
        <v>12834848859.375</v>
      </c>
      <c r="I41" s="3">
        <v>0</v>
      </c>
      <c r="K41" s="3">
        <v>0</v>
      </c>
      <c r="M41" s="10">
        <v>0</v>
      </c>
      <c r="O41" s="3">
        <v>0</v>
      </c>
      <c r="Q41" s="3">
        <v>12500</v>
      </c>
      <c r="S41" s="3">
        <v>1073914</v>
      </c>
      <c r="U41" s="3">
        <v>6445625790</v>
      </c>
      <c r="W41" s="3">
        <v>13407145093.75</v>
      </c>
      <c r="Y41" s="8">
        <v>4.7695504743961821E-3</v>
      </c>
    </row>
    <row r="42" spans="1:25" x14ac:dyDescent="0.25">
      <c r="A42" s="1" t="s">
        <v>48</v>
      </c>
      <c r="C42" s="3">
        <v>22020</v>
      </c>
      <c r="E42" s="3">
        <v>275758032</v>
      </c>
      <c r="G42" s="3">
        <v>315623521.91549999</v>
      </c>
      <c r="I42" s="3">
        <v>0</v>
      </c>
      <c r="K42" s="3">
        <v>0</v>
      </c>
      <c r="M42" s="10">
        <v>0</v>
      </c>
      <c r="O42" s="3">
        <v>0</v>
      </c>
      <c r="Q42" s="3">
        <v>22020</v>
      </c>
      <c r="S42" s="3">
        <v>14865</v>
      </c>
      <c r="U42" s="3">
        <v>275758032</v>
      </c>
      <c r="W42" s="3">
        <v>325379702.565</v>
      </c>
      <c r="Y42" s="8">
        <v>1.1575282462268864E-4</v>
      </c>
    </row>
    <row r="43" spans="1:25" x14ac:dyDescent="0.25">
      <c r="A43" s="1" t="s">
        <v>49</v>
      </c>
      <c r="C43" s="3">
        <v>14663</v>
      </c>
      <c r="E43" s="3">
        <v>94254216</v>
      </c>
      <c r="G43" s="3">
        <v>145544045.38987499</v>
      </c>
      <c r="I43" s="3">
        <v>0</v>
      </c>
      <c r="K43" s="3">
        <v>0</v>
      </c>
      <c r="M43" s="10">
        <v>0</v>
      </c>
      <c r="O43" s="3">
        <v>0</v>
      </c>
      <c r="Q43" s="3">
        <v>14663</v>
      </c>
      <c r="S43" s="3">
        <v>17687</v>
      </c>
      <c r="U43" s="3">
        <v>94254216</v>
      </c>
      <c r="W43" s="3">
        <v>257801381.33805001</v>
      </c>
      <c r="Y43" s="8">
        <v>9.171204548491742E-5</v>
      </c>
    </row>
    <row r="44" spans="1:25" x14ac:dyDescent="0.25">
      <c r="A44" s="1" t="s">
        <v>50</v>
      </c>
      <c r="C44" s="3">
        <v>5367915</v>
      </c>
      <c r="E44" s="3">
        <v>2849062837</v>
      </c>
      <c r="G44" s="3">
        <v>126083780313.278</v>
      </c>
      <c r="I44" s="3">
        <v>0</v>
      </c>
      <c r="K44" s="3">
        <v>0</v>
      </c>
      <c r="M44" s="10">
        <v>-2948474</v>
      </c>
      <c r="O44" s="3">
        <v>60830629033</v>
      </c>
      <c r="Q44" s="3">
        <v>2419441</v>
      </c>
      <c r="S44" s="3">
        <v>17180</v>
      </c>
      <c r="U44" s="3">
        <v>1284137218</v>
      </c>
      <c r="W44" s="3">
        <v>41318678701.539001</v>
      </c>
      <c r="Y44" s="8">
        <v>1.4698992382369118E-2</v>
      </c>
    </row>
    <row r="45" spans="1:25" x14ac:dyDescent="0.25">
      <c r="A45" s="1" t="s">
        <v>51</v>
      </c>
      <c r="C45" s="3">
        <v>2497343</v>
      </c>
      <c r="E45" s="3">
        <v>5839279745</v>
      </c>
      <c r="G45" s="3">
        <v>34713789744.294899</v>
      </c>
      <c r="I45" s="3">
        <v>0</v>
      </c>
      <c r="K45" s="3">
        <v>0</v>
      </c>
      <c r="M45" s="10">
        <v>0</v>
      </c>
      <c r="O45" s="3">
        <v>0</v>
      </c>
      <c r="Q45" s="3">
        <v>2497343</v>
      </c>
      <c r="S45" s="3">
        <v>15200</v>
      </c>
      <c r="U45" s="3">
        <v>5839279745</v>
      </c>
      <c r="W45" s="3">
        <v>37733753899.080002</v>
      </c>
      <c r="Y45" s="8">
        <v>1.3423666451853625E-2</v>
      </c>
    </row>
    <row r="46" spans="1:25" x14ac:dyDescent="0.25">
      <c r="A46" s="1" t="s">
        <v>52</v>
      </c>
      <c r="C46" s="3">
        <v>2628748</v>
      </c>
      <c r="E46" s="3">
        <v>19817550979</v>
      </c>
      <c r="G46" s="3">
        <v>94863886693.304001</v>
      </c>
      <c r="I46" s="3">
        <v>0</v>
      </c>
      <c r="K46" s="3">
        <v>0</v>
      </c>
      <c r="M46" s="10">
        <v>-411443</v>
      </c>
      <c r="O46" s="3">
        <v>14524868793</v>
      </c>
      <c r="Q46" s="3">
        <v>2217305</v>
      </c>
      <c r="S46" s="3">
        <v>30310</v>
      </c>
      <c r="U46" s="3">
        <v>16715773013</v>
      </c>
      <c r="W46" s="3">
        <v>66806635788.427498</v>
      </c>
      <c r="Y46" s="8">
        <v>2.3766254425488867E-2</v>
      </c>
    </row>
    <row r="47" spans="1:25" x14ac:dyDescent="0.25">
      <c r="A47" s="1" t="s">
        <v>53</v>
      </c>
      <c r="C47" s="3">
        <v>1512233</v>
      </c>
      <c r="E47" s="3">
        <v>66963697663</v>
      </c>
      <c r="G47" s="3">
        <v>54511999037.598503</v>
      </c>
      <c r="I47" s="3">
        <v>0</v>
      </c>
      <c r="K47" s="3">
        <v>0</v>
      </c>
      <c r="M47" s="10">
        <v>0</v>
      </c>
      <c r="O47" s="3">
        <v>0</v>
      </c>
      <c r="Q47" s="3">
        <v>1512233</v>
      </c>
      <c r="S47" s="3">
        <v>33970</v>
      </c>
      <c r="U47" s="3">
        <v>66963697663</v>
      </c>
      <c r="W47" s="3">
        <v>51064900207.690498</v>
      </c>
      <c r="Y47" s="8">
        <v>1.8166180593072161E-2</v>
      </c>
    </row>
    <row r="48" spans="1:25" x14ac:dyDescent="0.25">
      <c r="A48" s="1" t="s">
        <v>54</v>
      </c>
      <c r="C48" s="3">
        <v>296946</v>
      </c>
      <c r="E48" s="3">
        <v>951543262</v>
      </c>
      <c r="G48" s="3">
        <v>970687633.11975002</v>
      </c>
      <c r="I48" s="3">
        <v>0</v>
      </c>
      <c r="K48" s="3">
        <v>0</v>
      </c>
      <c r="M48" s="10">
        <v>0</v>
      </c>
      <c r="O48" s="3">
        <v>0</v>
      </c>
      <c r="Q48" s="3">
        <v>296946</v>
      </c>
      <c r="S48" s="3">
        <v>3520</v>
      </c>
      <c r="U48" s="3">
        <v>951543262</v>
      </c>
      <c r="W48" s="3">
        <v>1039030682.976</v>
      </c>
      <c r="Y48" s="8">
        <v>3.6963195760524503E-4</v>
      </c>
    </row>
    <row r="49" spans="1:25" x14ac:dyDescent="0.25">
      <c r="A49" s="1" t="s">
        <v>55</v>
      </c>
      <c r="C49" s="3">
        <v>127705</v>
      </c>
      <c r="E49" s="3">
        <v>8725032744</v>
      </c>
      <c r="G49" s="3">
        <v>31929742998.334202</v>
      </c>
      <c r="I49" s="3">
        <v>0</v>
      </c>
      <c r="K49" s="3">
        <v>0</v>
      </c>
      <c r="M49" s="10">
        <v>-100000</v>
      </c>
      <c r="O49" s="3">
        <v>20670971665</v>
      </c>
      <c r="Q49" s="3">
        <v>27705</v>
      </c>
      <c r="S49" s="3">
        <v>203988</v>
      </c>
      <c r="U49" s="3">
        <v>1892854875</v>
      </c>
      <c r="W49" s="3">
        <v>5617861189.1370001</v>
      </c>
      <c r="Y49" s="8">
        <v>1.9985367736663887E-3</v>
      </c>
    </row>
    <row r="50" spans="1:25" x14ac:dyDescent="0.25">
      <c r="A50" s="1" t="s">
        <v>56</v>
      </c>
      <c r="C50" s="3">
        <v>1809303</v>
      </c>
      <c r="E50" s="3">
        <v>6330663413</v>
      </c>
      <c r="G50" s="3">
        <v>59306150860.4674</v>
      </c>
      <c r="I50" s="3">
        <v>0</v>
      </c>
      <c r="K50" s="3">
        <v>0</v>
      </c>
      <c r="M50" s="10">
        <v>0</v>
      </c>
      <c r="O50" s="3">
        <v>0</v>
      </c>
      <c r="Q50" s="3">
        <v>1809303</v>
      </c>
      <c r="S50" s="3">
        <v>26130</v>
      </c>
      <c r="U50" s="3">
        <v>6330663413</v>
      </c>
      <c r="W50" s="3">
        <v>46995788720.029503</v>
      </c>
      <c r="Y50" s="8">
        <v>1.6718606744155453E-2</v>
      </c>
    </row>
    <row r="51" spans="1:25" x14ac:dyDescent="0.25">
      <c r="A51" s="1" t="s">
        <v>57</v>
      </c>
      <c r="C51" s="3">
        <v>48475</v>
      </c>
      <c r="E51" s="3">
        <v>1958625276</v>
      </c>
      <c r="G51" s="3">
        <v>2461814406.59656</v>
      </c>
      <c r="I51" s="3">
        <v>0</v>
      </c>
      <c r="K51" s="3">
        <v>0</v>
      </c>
      <c r="M51" s="10">
        <v>0</v>
      </c>
      <c r="O51" s="3">
        <v>0</v>
      </c>
      <c r="Q51" s="3">
        <v>48475</v>
      </c>
      <c r="S51" s="3">
        <v>130368</v>
      </c>
      <c r="U51" s="3">
        <v>1958625276</v>
      </c>
      <c r="W51" s="3">
        <v>6281987246.6400003</v>
      </c>
      <c r="Y51" s="8">
        <v>2.2347975682257709E-3</v>
      </c>
    </row>
    <row r="52" spans="1:25" x14ac:dyDescent="0.25">
      <c r="A52" s="1" t="s">
        <v>58</v>
      </c>
      <c r="C52" s="3">
        <v>375026</v>
      </c>
      <c r="E52" s="3">
        <v>6151006088</v>
      </c>
      <c r="G52" s="3">
        <v>20438269845.758801</v>
      </c>
      <c r="I52" s="3">
        <v>0</v>
      </c>
      <c r="K52" s="3">
        <v>0</v>
      </c>
      <c r="M52" s="10">
        <v>0</v>
      </c>
      <c r="O52" s="3">
        <v>0</v>
      </c>
      <c r="Q52" s="3">
        <v>375026</v>
      </c>
      <c r="S52" s="3">
        <v>44580</v>
      </c>
      <c r="U52" s="3">
        <v>6151006088</v>
      </c>
      <c r="W52" s="3">
        <v>16619183058.474001</v>
      </c>
      <c r="Y52" s="8">
        <v>5.9122230636239666E-3</v>
      </c>
    </row>
    <row r="53" spans="1:25" x14ac:dyDescent="0.25">
      <c r="A53" s="1" t="s">
        <v>59</v>
      </c>
      <c r="C53" s="3">
        <v>285714</v>
      </c>
      <c r="E53" s="3">
        <v>1476386096</v>
      </c>
      <c r="G53" s="3">
        <v>42284202894.326202</v>
      </c>
      <c r="I53" s="3">
        <v>0</v>
      </c>
      <c r="K53" s="3">
        <v>0</v>
      </c>
      <c r="M53" s="10">
        <v>0</v>
      </c>
      <c r="O53" s="3">
        <v>0</v>
      </c>
      <c r="Q53" s="3">
        <v>285714</v>
      </c>
      <c r="S53" s="3">
        <v>152490</v>
      </c>
      <c r="U53" s="3">
        <v>1476386096</v>
      </c>
      <c r="W53" s="3">
        <v>43309295119.233002</v>
      </c>
      <c r="Y53" s="8">
        <v>1.5407148027211003E-2</v>
      </c>
    </row>
    <row r="54" spans="1:25" x14ac:dyDescent="0.25">
      <c r="A54" s="1" t="s">
        <v>60</v>
      </c>
      <c r="C54" s="3">
        <v>4925177</v>
      </c>
      <c r="E54" s="3">
        <v>18682131004</v>
      </c>
      <c r="G54" s="3">
        <v>176022587060.47501</v>
      </c>
      <c r="I54" s="3">
        <v>0</v>
      </c>
      <c r="K54" s="3">
        <v>0</v>
      </c>
      <c r="M54" s="10">
        <v>-2521787</v>
      </c>
      <c r="O54" s="3">
        <v>76412831849</v>
      </c>
      <c r="Q54" s="3">
        <v>2403390</v>
      </c>
      <c r="S54" s="3">
        <v>26830</v>
      </c>
      <c r="U54" s="3">
        <v>9116514361</v>
      </c>
      <c r="W54" s="3">
        <v>64099280125.485001</v>
      </c>
      <c r="Y54" s="8">
        <v>2.2803121006983076E-2</v>
      </c>
    </row>
    <row r="55" spans="1:25" x14ac:dyDescent="0.25">
      <c r="A55" s="1" t="s">
        <v>61</v>
      </c>
      <c r="C55" s="3">
        <v>755569</v>
      </c>
      <c r="E55" s="3">
        <v>11895777695</v>
      </c>
      <c r="G55" s="3">
        <v>30041718858.034401</v>
      </c>
      <c r="I55" s="3">
        <v>0</v>
      </c>
      <c r="K55" s="3">
        <v>0</v>
      </c>
      <c r="M55" s="10">
        <v>0</v>
      </c>
      <c r="O55" s="3">
        <v>0</v>
      </c>
      <c r="Q55" s="3">
        <v>755569</v>
      </c>
      <c r="S55" s="3">
        <v>33793</v>
      </c>
      <c r="U55" s="3">
        <v>11895777695</v>
      </c>
      <c r="W55" s="3">
        <v>25381022204.858799</v>
      </c>
      <c r="Y55" s="8">
        <v>9.0292202889843357E-3</v>
      </c>
    </row>
    <row r="56" spans="1:25" x14ac:dyDescent="0.25">
      <c r="A56" s="1" t="s">
        <v>62</v>
      </c>
      <c r="C56" s="3">
        <v>300940</v>
      </c>
      <c r="E56" s="3">
        <v>1706737157</v>
      </c>
      <c r="G56" s="3">
        <v>20060598905</v>
      </c>
      <c r="I56" s="3">
        <v>0</v>
      </c>
      <c r="K56" s="3">
        <v>0</v>
      </c>
      <c r="M56" s="10">
        <v>0</v>
      </c>
      <c r="O56" s="3">
        <v>0</v>
      </c>
      <c r="Q56" s="3">
        <v>300940</v>
      </c>
      <c r="S56" s="3">
        <v>58770</v>
      </c>
      <c r="U56" s="3">
        <v>1706737157</v>
      </c>
      <c r="W56" s="3">
        <v>17581013742</v>
      </c>
      <c r="Y56" s="8">
        <v>6.2543913597691899E-3</v>
      </c>
    </row>
    <row r="57" spans="1:25" x14ac:dyDescent="0.25">
      <c r="A57" s="1" t="s">
        <v>63</v>
      </c>
      <c r="C57" s="3">
        <v>0</v>
      </c>
      <c r="E57" s="3">
        <v>0</v>
      </c>
      <c r="G57" s="3">
        <v>0</v>
      </c>
      <c r="I57" s="3">
        <v>373073</v>
      </c>
      <c r="K57" s="3">
        <v>0</v>
      </c>
      <c r="M57" s="10">
        <v>0</v>
      </c>
      <c r="O57" s="3">
        <v>0</v>
      </c>
      <c r="Q57" s="3">
        <v>373073</v>
      </c>
      <c r="S57" s="3">
        <v>31598</v>
      </c>
      <c r="U57" s="3">
        <v>13654844873</v>
      </c>
      <c r="W57" s="3">
        <v>11718219908.1087</v>
      </c>
      <c r="Y57" s="8">
        <v>4.1687205539271098E-3</v>
      </c>
    </row>
    <row r="58" spans="1:25" x14ac:dyDescent="0.25">
      <c r="A58" s="1" t="s">
        <v>64</v>
      </c>
      <c r="C58" s="3">
        <v>0</v>
      </c>
      <c r="E58" s="3">
        <v>0</v>
      </c>
      <c r="G58" s="3">
        <v>0</v>
      </c>
      <c r="I58" s="3">
        <v>1000</v>
      </c>
      <c r="K58" s="3">
        <v>628905984</v>
      </c>
      <c r="M58" s="10">
        <v>0</v>
      </c>
      <c r="O58" s="3">
        <v>0</v>
      </c>
      <c r="Q58" s="3">
        <v>1000</v>
      </c>
      <c r="S58" s="3">
        <v>1084310</v>
      </c>
      <c r="U58" s="3">
        <v>628905984</v>
      </c>
      <c r="W58" s="3">
        <v>1077858355.5</v>
      </c>
      <c r="Y58" s="8">
        <v>3.8344478223059159E-4</v>
      </c>
    </row>
    <row r="59" spans="1:25" x14ac:dyDescent="0.25">
      <c r="A59" s="1" t="s">
        <v>65</v>
      </c>
      <c r="C59" s="3">
        <v>0</v>
      </c>
      <c r="E59" s="3">
        <v>0</v>
      </c>
      <c r="G59" s="3">
        <v>0</v>
      </c>
      <c r="I59" s="3">
        <v>2125</v>
      </c>
      <c r="K59" s="3">
        <v>44665516</v>
      </c>
      <c r="M59" s="10">
        <v>0</v>
      </c>
      <c r="O59" s="3">
        <v>0</v>
      </c>
      <c r="Q59" s="3">
        <v>2125</v>
      </c>
      <c r="S59" s="3">
        <v>21511</v>
      </c>
      <c r="U59" s="3">
        <v>44665516</v>
      </c>
      <c r="W59" s="3">
        <v>45438895.293750003</v>
      </c>
      <c r="Y59" s="8">
        <v>1.6164746714449554E-5</v>
      </c>
    </row>
    <row r="60" spans="1:25" x14ac:dyDescent="0.25">
      <c r="A60" s="1" t="s">
        <v>66</v>
      </c>
      <c r="C60" s="3">
        <v>0</v>
      </c>
      <c r="E60" s="3">
        <v>0</v>
      </c>
      <c r="G60" s="3">
        <v>0</v>
      </c>
      <c r="I60" s="3">
        <v>2096751</v>
      </c>
      <c r="K60" s="3">
        <v>4617132923</v>
      </c>
      <c r="M60" s="10">
        <v>0</v>
      </c>
      <c r="O60" s="3">
        <v>0</v>
      </c>
      <c r="Q60" s="3">
        <v>2096751</v>
      </c>
      <c r="S60" s="3">
        <v>2570</v>
      </c>
      <c r="U60" s="3">
        <v>4617132923</v>
      </c>
      <c r="W60" s="3">
        <v>5356587602.0834999</v>
      </c>
      <c r="Y60" s="8">
        <v>1.9055895017181545E-3</v>
      </c>
    </row>
    <row r="61" spans="1:25" x14ac:dyDescent="0.25">
      <c r="A61" s="1" t="s">
        <v>67</v>
      </c>
      <c r="C61" s="3">
        <v>0</v>
      </c>
      <c r="E61" s="3">
        <v>0</v>
      </c>
      <c r="G61" s="3">
        <v>0</v>
      </c>
      <c r="I61" s="3">
        <v>1591151</v>
      </c>
      <c r="K61" s="3">
        <v>58439012792</v>
      </c>
      <c r="M61" s="10">
        <v>0</v>
      </c>
      <c r="O61" s="3">
        <v>0</v>
      </c>
      <c r="Q61" s="3">
        <v>1591151</v>
      </c>
      <c r="S61" s="3">
        <v>29760</v>
      </c>
      <c r="U61" s="3">
        <v>58439012792</v>
      </c>
      <c r="W61" s="3">
        <v>47070905470.127998</v>
      </c>
      <c r="Y61" s="8">
        <v>1.6745329296090419E-2</v>
      </c>
    </row>
    <row r="62" spans="1:25" x14ac:dyDescent="0.25">
      <c r="A62" s="1" t="s">
        <v>68</v>
      </c>
      <c r="C62" s="3">
        <v>0</v>
      </c>
      <c r="E62" s="3">
        <v>0</v>
      </c>
      <c r="G62" s="3">
        <v>0</v>
      </c>
      <c r="I62" s="3">
        <v>42500</v>
      </c>
      <c r="K62" s="3">
        <v>267993113</v>
      </c>
      <c r="M62" s="10">
        <v>0</v>
      </c>
      <c r="O62" s="3">
        <v>0</v>
      </c>
      <c r="Q62" s="3">
        <v>42500</v>
      </c>
      <c r="S62" s="3">
        <v>6486</v>
      </c>
      <c r="U62" s="3">
        <v>267993113</v>
      </c>
      <c r="W62" s="3">
        <v>274014852.75</v>
      </c>
      <c r="Y62" s="8">
        <v>9.747993788286903E-5</v>
      </c>
    </row>
    <row r="63" spans="1:25" x14ac:dyDescent="0.25">
      <c r="A63" s="1" t="s">
        <v>69</v>
      </c>
      <c r="C63" s="3">
        <v>0</v>
      </c>
      <c r="E63" s="3">
        <v>0</v>
      </c>
      <c r="G63" s="3">
        <v>0</v>
      </c>
      <c r="I63" s="3">
        <v>729095</v>
      </c>
      <c r="K63" s="3">
        <v>7589624638</v>
      </c>
      <c r="M63" s="10">
        <v>0</v>
      </c>
      <c r="O63" s="3">
        <v>0</v>
      </c>
      <c r="Q63" s="3">
        <v>729095</v>
      </c>
      <c r="S63" s="3">
        <v>11920</v>
      </c>
      <c r="U63" s="3">
        <v>7589624638</v>
      </c>
      <c r="W63" s="3">
        <v>8639102066.2199993</v>
      </c>
      <c r="Y63" s="8">
        <v>3.0733338880254953E-3</v>
      </c>
    </row>
    <row r="64" spans="1:25" x14ac:dyDescent="0.25">
      <c r="A64" s="1" t="s">
        <v>70</v>
      </c>
      <c r="C64" s="3">
        <v>0</v>
      </c>
      <c r="E64" s="3">
        <v>0</v>
      </c>
      <c r="G64" s="3">
        <v>0</v>
      </c>
      <c r="I64" s="3">
        <v>10625</v>
      </c>
      <c r="K64" s="3">
        <v>255262140</v>
      </c>
      <c r="M64" s="10">
        <v>0</v>
      </c>
      <c r="O64" s="3">
        <v>0</v>
      </c>
      <c r="Q64" s="3">
        <v>10625</v>
      </c>
      <c r="S64" s="3">
        <v>27397</v>
      </c>
      <c r="U64" s="3">
        <v>255262140</v>
      </c>
      <c r="W64" s="3">
        <v>289361120.90625</v>
      </c>
      <c r="Y64" s="8">
        <v>1.0293932539997545E-4</v>
      </c>
    </row>
    <row r="65" spans="1:25" x14ac:dyDescent="0.25">
      <c r="A65" s="1" t="s">
        <v>71</v>
      </c>
      <c r="C65" s="3">
        <v>0</v>
      </c>
      <c r="E65" s="3">
        <v>0</v>
      </c>
      <c r="G65" s="3">
        <v>0</v>
      </c>
      <c r="I65" s="3">
        <v>111100</v>
      </c>
      <c r="K65" s="3">
        <v>4421118173</v>
      </c>
      <c r="M65" s="3">
        <v>0</v>
      </c>
      <c r="O65" s="3">
        <v>0</v>
      </c>
      <c r="Q65" s="3">
        <v>111100</v>
      </c>
      <c r="S65" s="3">
        <v>77910</v>
      </c>
      <c r="U65" s="3">
        <v>4421118173</v>
      </c>
      <c r="W65" s="3">
        <v>8604298984.0499992</v>
      </c>
      <c r="Y65" s="8">
        <v>3.0609527989932184E-3</v>
      </c>
    </row>
    <row r="66" spans="1:25" x14ac:dyDescent="0.25">
      <c r="A66" s="1" t="s">
        <v>72</v>
      </c>
      <c r="C66" s="3">
        <v>0</v>
      </c>
      <c r="E66" s="3">
        <v>0</v>
      </c>
      <c r="G66" s="3">
        <v>0</v>
      </c>
      <c r="I66" s="3">
        <v>228420</v>
      </c>
      <c r="K66" s="3">
        <v>3544645309</v>
      </c>
      <c r="M66" s="3">
        <v>0</v>
      </c>
      <c r="O66" s="3">
        <v>0</v>
      </c>
      <c r="Q66" s="3">
        <v>228420</v>
      </c>
      <c r="S66" s="3">
        <v>31670</v>
      </c>
      <c r="U66" s="3">
        <v>3544645309</v>
      </c>
      <c r="W66" s="3">
        <v>7191018734.6700001</v>
      </c>
      <c r="Y66" s="8">
        <v>2.5581827135835035E-3</v>
      </c>
    </row>
    <row r="67" spans="1:25" ht="23.25" thickBot="1" x14ac:dyDescent="0.3">
      <c r="E67" s="6">
        <f>SUM(E9:E66)</f>
        <v>533156745891</v>
      </c>
      <c r="G67" s="6">
        <f>SUM(G9:G66)</f>
        <v>1873414037418.4656</v>
      </c>
      <c r="K67" s="6">
        <f>SUM(K9:K66)</f>
        <v>79808360588</v>
      </c>
      <c r="O67" s="6">
        <f>SUM(O9:O66)</f>
        <v>467412178215</v>
      </c>
      <c r="U67" s="6">
        <f>SUM(U9:U66)</f>
        <v>525391337736</v>
      </c>
      <c r="W67" s="6">
        <f>SUM(W9:W66)</f>
        <v>1411340822328.1838</v>
      </c>
      <c r="Y67" s="9">
        <f>SUM(Y9:Y66)</f>
        <v>0.50208014022374436</v>
      </c>
    </row>
    <row r="68" spans="1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workbookViewId="0">
      <selection activeCell="Q10" sqref="Q10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7" style="1" bestFit="1" customWidth="1"/>
    <col min="26" max="26" width="1" style="1" customWidth="1"/>
    <col min="27" max="27" width="16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x14ac:dyDescent="0.25">
      <c r="AK5" s="3"/>
    </row>
    <row r="6" spans="1:37" ht="24" x14ac:dyDescent="0.25">
      <c r="A6" s="15" t="s">
        <v>74</v>
      </c>
      <c r="B6" s="15" t="s">
        <v>74</v>
      </c>
      <c r="C6" s="15" t="s">
        <v>74</v>
      </c>
      <c r="D6" s="15" t="s">
        <v>74</v>
      </c>
      <c r="E6" s="15" t="s">
        <v>74</v>
      </c>
      <c r="F6" s="15" t="s">
        <v>74</v>
      </c>
      <c r="G6" s="15" t="s">
        <v>74</v>
      </c>
      <c r="H6" s="15" t="s">
        <v>74</v>
      </c>
      <c r="I6" s="15" t="s">
        <v>74</v>
      </c>
      <c r="J6" s="15" t="s">
        <v>74</v>
      </c>
      <c r="K6" s="15" t="s">
        <v>74</v>
      </c>
      <c r="L6" s="15" t="s">
        <v>74</v>
      </c>
      <c r="M6" s="15" t="s">
        <v>74</v>
      </c>
      <c r="O6" s="15" t="s">
        <v>222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 x14ac:dyDescent="0.25">
      <c r="A7" s="14" t="s">
        <v>75</v>
      </c>
      <c r="C7" s="14" t="s">
        <v>76</v>
      </c>
      <c r="E7" s="14" t="s">
        <v>77</v>
      </c>
      <c r="G7" s="14" t="s">
        <v>78</v>
      </c>
      <c r="I7" s="14" t="s">
        <v>79</v>
      </c>
      <c r="K7" s="14" t="s">
        <v>80</v>
      </c>
      <c r="M7" s="14" t="s">
        <v>73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81</v>
      </c>
      <c r="AG7" s="14" t="s">
        <v>8</v>
      </c>
      <c r="AI7" s="14" t="s">
        <v>9</v>
      </c>
      <c r="AK7" s="14" t="s">
        <v>13</v>
      </c>
    </row>
    <row r="8" spans="1:37" ht="24" x14ac:dyDescent="0.25">
      <c r="A8" s="15" t="s">
        <v>75</v>
      </c>
      <c r="C8" s="15" t="s">
        <v>76</v>
      </c>
      <c r="E8" s="15" t="s">
        <v>77</v>
      </c>
      <c r="G8" s="15" t="s">
        <v>78</v>
      </c>
      <c r="I8" s="15" t="s">
        <v>79</v>
      </c>
      <c r="K8" s="15" t="s">
        <v>80</v>
      </c>
      <c r="M8" s="15" t="s">
        <v>73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81</v>
      </c>
      <c r="AG8" s="15" t="s">
        <v>8</v>
      </c>
      <c r="AI8" s="15" t="s">
        <v>9</v>
      </c>
      <c r="AK8" s="15" t="s">
        <v>13</v>
      </c>
    </row>
    <row r="9" spans="1:37" x14ac:dyDescent="0.25">
      <c r="A9" s="1" t="s">
        <v>82</v>
      </c>
      <c r="C9" s="1" t="s">
        <v>83</v>
      </c>
      <c r="E9" s="1" t="s">
        <v>83</v>
      </c>
      <c r="G9" s="1" t="s">
        <v>84</v>
      </c>
      <c r="I9" s="1" t="s">
        <v>85</v>
      </c>
      <c r="K9" s="3">
        <v>19</v>
      </c>
      <c r="M9" s="3">
        <v>19</v>
      </c>
      <c r="O9" s="3">
        <v>3250</v>
      </c>
      <c r="Q9" s="3">
        <v>3151533205</v>
      </c>
      <c r="S9" s="3">
        <v>3283799453</v>
      </c>
      <c r="U9" s="3">
        <v>0</v>
      </c>
      <c r="W9" s="3">
        <v>0</v>
      </c>
      <c r="Y9" s="3">
        <v>0</v>
      </c>
      <c r="AA9" s="3">
        <v>0</v>
      </c>
      <c r="AC9" s="3">
        <v>3250</v>
      </c>
      <c r="AE9" s="3">
        <v>1029686</v>
      </c>
      <c r="AG9" s="3">
        <v>3151533205</v>
      </c>
      <c r="AI9" s="3">
        <v>3345872950</v>
      </c>
      <c r="AK9" s="8">
        <v>1.1902839720427227E-3</v>
      </c>
    </row>
    <row r="10" spans="1:37" x14ac:dyDescent="0.25">
      <c r="A10" s="1" t="s">
        <v>86</v>
      </c>
      <c r="C10" s="1" t="s">
        <v>83</v>
      </c>
      <c r="E10" s="1" t="s">
        <v>83</v>
      </c>
      <c r="G10" s="1" t="s">
        <v>87</v>
      </c>
      <c r="I10" s="1" t="s">
        <v>88</v>
      </c>
      <c r="K10" s="3">
        <v>20</v>
      </c>
      <c r="M10" s="3">
        <v>20</v>
      </c>
      <c r="O10" s="3">
        <v>5250</v>
      </c>
      <c r="Q10" s="3">
        <v>5251704726</v>
      </c>
      <c r="S10" s="3">
        <v>5254323731</v>
      </c>
      <c r="U10" s="3">
        <v>0</v>
      </c>
      <c r="W10" s="3">
        <v>0</v>
      </c>
      <c r="Y10" s="3">
        <v>0</v>
      </c>
      <c r="AA10" s="3">
        <v>0</v>
      </c>
      <c r="AC10" s="3">
        <v>5250</v>
      </c>
      <c r="AE10" s="3">
        <v>1001010</v>
      </c>
      <c r="AG10" s="3">
        <v>5251704726</v>
      </c>
      <c r="AI10" s="3">
        <v>5254349976</v>
      </c>
      <c r="AK10" s="8">
        <v>1.8692187818834737E-3</v>
      </c>
    </row>
    <row r="11" spans="1:37" x14ac:dyDescent="0.25">
      <c r="A11" s="1" t="s">
        <v>89</v>
      </c>
      <c r="C11" s="1" t="s">
        <v>83</v>
      </c>
      <c r="E11" s="1" t="s">
        <v>83</v>
      </c>
      <c r="G11" s="1" t="s">
        <v>90</v>
      </c>
      <c r="I11" s="1" t="s">
        <v>91</v>
      </c>
      <c r="K11" s="3">
        <v>20</v>
      </c>
      <c r="M11" s="3">
        <v>20</v>
      </c>
      <c r="O11" s="3">
        <v>55000</v>
      </c>
      <c r="Q11" s="3">
        <v>54609563250</v>
      </c>
      <c r="S11" s="3">
        <v>54990031250</v>
      </c>
      <c r="U11" s="3">
        <v>0</v>
      </c>
      <c r="W11" s="3">
        <v>0</v>
      </c>
      <c r="Y11" s="3">
        <v>0</v>
      </c>
      <c r="AA11" s="3">
        <v>0</v>
      </c>
      <c r="AC11" s="3">
        <v>55000</v>
      </c>
      <c r="AE11" s="3">
        <v>1000000</v>
      </c>
      <c r="AG11" s="3">
        <v>54609563250</v>
      </c>
      <c r="AI11" s="3">
        <v>54990031250</v>
      </c>
      <c r="AK11" s="8">
        <v>1.956253384307478E-2</v>
      </c>
    </row>
    <row r="12" spans="1:37" x14ac:dyDescent="0.25">
      <c r="A12" s="1" t="s">
        <v>92</v>
      </c>
      <c r="C12" s="1" t="s">
        <v>83</v>
      </c>
      <c r="E12" s="1" t="s">
        <v>83</v>
      </c>
      <c r="G12" s="1" t="s">
        <v>93</v>
      </c>
      <c r="I12" s="1" t="s">
        <v>94</v>
      </c>
      <c r="K12" s="3">
        <v>0</v>
      </c>
      <c r="M12" s="3">
        <v>0</v>
      </c>
      <c r="O12" s="3">
        <v>6728</v>
      </c>
      <c r="Q12" s="3">
        <v>5096075112</v>
      </c>
      <c r="S12" s="3">
        <v>5700368012</v>
      </c>
      <c r="U12" s="3">
        <v>0</v>
      </c>
      <c r="W12" s="3">
        <v>0</v>
      </c>
      <c r="Y12" s="3">
        <v>0</v>
      </c>
      <c r="AA12" s="3">
        <v>0</v>
      </c>
      <c r="AC12" s="3">
        <v>6728</v>
      </c>
      <c r="AE12" s="3">
        <v>863500</v>
      </c>
      <c r="AG12" s="3">
        <v>5096075112</v>
      </c>
      <c r="AI12" s="3">
        <v>5808575004</v>
      </c>
      <c r="AK12" s="8">
        <v>2.0663826245013858E-3</v>
      </c>
    </row>
    <row r="13" spans="1:37" x14ac:dyDescent="0.25">
      <c r="A13" s="1" t="s">
        <v>95</v>
      </c>
      <c r="C13" s="1" t="s">
        <v>83</v>
      </c>
      <c r="E13" s="1" t="s">
        <v>83</v>
      </c>
      <c r="G13" s="1" t="s">
        <v>96</v>
      </c>
      <c r="I13" s="1" t="s">
        <v>97</v>
      </c>
      <c r="K13" s="3">
        <v>0</v>
      </c>
      <c r="M13" s="3">
        <v>0</v>
      </c>
      <c r="O13" s="3">
        <v>8571</v>
      </c>
      <c r="Q13" s="3">
        <v>6553013264</v>
      </c>
      <c r="S13" s="3">
        <v>7455846932</v>
      </c>
      <c r="U13" s="3">
        <v>0</v>
      </c>
      <c r="W13" s="3">
        <v>0</v>
      </c>
      <c r="Y13" s="3">
        <v>0</v>
      </c>
      <c r="AA13" s="3">
        <v>0</v>
      </c>
      <c r="AC13" s="3">
        <v>8571</v>
      </c>
      <c r="AE13" s="3">
        <v>873995</v>
      </c>
      <c r="AG13" s="3">
        <v>6553013264</v>
      </c>
      <c r="AI13" s="3">
        <v>7489653399</v>
      </c>
      <c r="AK13" s="8">
        <v>2.6644210734256958E-3</v>
      </c>
    </row>
    <row r="14" spans="1:37" x14ac:dyDescent="0.25">
      <c r="A14" s="1" t="s">
        <v>98</v>
      </c>
      <c r="C14" s="1" t="s">
        <v>83</v>
      </c>
      <c r="E14" s="1" t="s">
        <v>83</v>
      </c>
      <c r="G14" s="1" t="s">
        <v>99</v>
      </c>
      <c r="I14" s="1" t="s">
        <v>100</v>
      </c>
      <c r="K14" s="3">
        <v>0</v>
      </c>
      <c r="M14" s="3">
        <v>0</v>
      </c>
      <c r="O14" s="3">
        <v>5093</v>
      </c>
      <c r="Q14" s="3">
        <v>4461719496</v>
      </c>
      <c r="S14" s="3">
        <v>5025207739</v>
      </c>
      <c r="U14" s="3">
        <v>0</v>
      </c>
      <c r="W14" s="3">
        <v>0</v>
      </c>
      <c r="Y14" s="3">
        <v>5093</v>
      </c>
      <c r="AA14" s="3">
        <v>5093000000</v>
      </c>
      <c r="AC14" s="3">
        <v>0</v>
      </c>
      <c r="AE14" s="3">
        <v>0</v>
      </c>
      <c r="AG14" s="3">
        <v>0</v>
      </c>
      <c r="AI14" s="3">
        <v>0</v>
      </c>
      <c r="AK14" s="8">
        <v>0</v>
      </c>
    </row>
    <row r="15" spans="1:37" x14ac:dyDescent="0.25">
      <c r="A15" s="1" t="s">
        <v>101</v>
      </c>
      <c r="C15" s="1" t="s">
        <v>83</v>
      </c>
      <c r="E15" s="1" t="s">
        <v>83</v>
      </c>
      <c r="G15" s="1" t="s">
        <v>102</v>
      </c>
      <c r="I15" s="1" t="s">
        <v>103</v>
      </c>
      <c r="K15" s="3">
        <v>0</v>
      </c>
      <c r="M15" s="3">
        <v>0</v>
      </c>
      <c r="O15" s="3">
        <v>186276</v>
      </c>
      <c r="Q15" s="3">
        <v>161480061280</v>
      </c>
      <c r="S15" s="3">
        <v>179013989996</v>
      </c>
      <c r="U15" s="3">
        <v>0</v>
      </c>
      <c r="W15" s="3">
        <v>0</v>
      </c>
      <c r="Y15" s="3">
        <v>0</v>
      </c>
      <c r="AA15" s="3">
        <v>0</v>
      </c>
      <c r="AC15" s="3">
        <v>186276</v>
      </c>
      <c r="AE15" s="3">
        <v>974396</v>
      </c>
      <c r="AG15" s="3">
        <v>161480061280</v>
      </c>
      <c r="AI15" s="3">
        <v>181473691226</v>
      </c>
      <c r="AK15" s="8">
        <v>6.4558705378737674E-2</v>
      </c>
    </row>
    <row r="16" spans="1:37" x14ac:dyDescent="0.25">
      <c r="A16" s="1" t="s">
        <v>104</v>
      </c>
      <c r="C16" s="1" t="s">
        <v>83</v>
      </c>
      <c r="E16" s="1" t="s">
        <v>83</v>
      </c>
      <c r="G16" s="1" t="s">
        <v>105</v>
      </c>
      <c r="I16" s="1" t="s">
        <v>106</v>
      </c>
      <c r="K16" s="3">
        <v>0</v>
      </c>
      <c r="M16" s="3">
        <v>0</v>
      </c>
      <c r="O16" s="3">
        <v>70911</v>
      </c>
      <c r="Q16" s="3">
        <v>59554760242</v>
      </c>
      <c r="S16" s="3">
        <v>66525362345</v>
      </c>
      <c r="U16" s="3">
        <v>0</v>
      </c>
      <c r="W16" s="3">
        <v>0</v>
      </c>
      <c r="Y16" s="3">
        <v>0</v>
      </c>
      <c r="AA16" s="3">
        <v>0</v>
      </c>
      <c r="AC16" s="3">
        <v>70911</v>
      </c>
      <c r="AE16" s="3">
        <v>937564</v>
      </c>
      <c r="AG16" s="3">
        <v>59554760242</v>
      </c>
      <c r="AI16" s="3">
        <v>66471550651</v>
      </c>
      <c r="AK16" s="8">
        <v>2.3647048922378032E-2</v>
      </c>
    </row>
    <row r="17" spans="1:37" x14ac:dyDescent="0.25">
      <c r="A17" s="1" t="s">
        <v>107</v>
      </c>
      <c r="C17" s="1" t="s">
        <v>83</v>
      </c>
      <c r="E17" s="1" t="s">
        <v>83</v>
      </c>
      <c r="G17" s="1" t="s">
        <v>108</v>
      </c>
      <c r="I17" s="1" t="s">
        <v>109</v>
      </c>
      <c r="K17" s="3">
        <v>16</v>
      </c>
      <c r="M17" s="3">
        <v>16</v>
      </c>
      <c r="O17" s="3">
        <v>86275</v>
      </c>
      <c r="Q17" s="3">
        <v>83627577018</v>
      </c>
      <c r="S17" s="3">
        <v>86259448915</v>
      </c>
      <c r="U17" s="3">
        <v>0</v>
      </c>
      <c r="W17" s="3">
        <v>0</v>
      </c>
      <c r="Y17" s="3">
        <v>0</v>
      </c>
      <c r="AA17" s="3">
        <v>0</v>
      </c>
      <c r="AC17" s="3">
        <v>86275</v>
      </c>
      <c r="AE17" s="3">
        <v>1000001</v>
      </c>
      <c r="AG17" s="3">
        <v>83627577018</v>
      </c>
      <c r="AI17" s="3">
        <v>86259448915</v>
      </c>
      <c r="AK17" s="8">
        <v>3.0686532637398119E-2</v>
      </c>
    </row>
    <row r="18" spans="1:37" x14ac:dyDescent="0.25">
      <c r="A18" s="1" t="s">
        <v>110</v>
      </c>
      <c r="C18" s="1" t="s">
        <v>83</v>
      </c>
      <c r="E18" s="1" t="s">
        <v>83</v>
      </c>
      <c r="G18" s="1" t="s">
        <v>111</v>
      </c>
      <c r="I18" s="1" t="s">
        <v>112</v>
      </c>
      <c r="K18" s="3">
        <v>15</v>
      </c>
      <c r="M18" s="3">
        <v>15</v>
      </c>
      <c r="O18" s="3">
        <v>9400</v>
      </c>
      <c r="Q18" s="3">
        <v>7177404547</v>
      </c>
      <c r="S18" s="3">
        <v>9360703070</v>
      </c>
      <c r="U18" s="3">
        <v>0</v>
      </c>
      <c r="W18" s="3">
        <v>0</v>
      </c>
      <c r="Y18" s="3">
        <v>0</v>
      </c>
      <c r="AA18" s="3">
        <v>0</v>
      </c>
      <c r="AC18" s="3">
        <v>9400</v>
      </c>
      <c r="AE18" s="3">
        <v>992997</v>
      </c>
      <c r="AG18" s="3">
        <v>7177404547</v>
      </c>
      <c r="AI18" s="3">
        <v>9332479981</v>
      </c>
      <c r="AK18" s="8">
        <v>3.3200009405001088E-3</v>
      </c>
    </row>
    <row r="19" spans="1:37" x14ac:dyDescent="0.25">
      <c r="A19" s="1" t="s">
        <v>113</v>
      </c>
      <c r="C19" s="1" t="s">
        <v>83</v>
      </c>
      <c r="E19" s="1" t="s">
        <v>83</v>
      </c>
      <c r="G19" s="1" t="s">
        <v>114</v>
      </c>
      <c r="I19" s="1" t="s">
        <v>115</v>
      </c>
      <c r="K19" s="3">
        <v>18</v>
      </c>
      <c r="M19" s="3">
        <v>18</v>
      </c>
      <c r="O19" s="3">
        <v>1000</v>
      </c>
      <c r="Q19" s="3">
        <v>930674250</v>
      </c>
      <c r="S19" s="3">
        <v>943828900</v>
      </c>
      <c r="U19" s="3">
        <v>0</v>
      </c>
      <c r="W19" s="3">
        <v>0</v>
      </c>
      <c r="Y19" s="3">
        <v>0</v>
      </c>
      <c r="AA19" s="3">
        <v>0</v>
      </c>
      <c r="AC19" s="3">
        <v>1000</v>
      </c>
      <c r="AE19" s="3">
        <v>940510</v>
      </c>
      <c r="AG19" s="3">
        <v>930674250</v>
      </c>
      <c r="AI19" s="3">
        <v>940339538</v>
      </c>
      <c r="AK19" s="8">
        <v>3.3452288747528767E-4</v>
      </c>
    </row>
    <row r="20" spans="1:37" x14ac:dyDescent="0.25">
      <c r="A20" s="1" t="s">
        <v>116</v>
      </c>
      <c r="C20" s="1" t="s">
        <v>83</v>
      </c>
      <c r="E20" s="1" t="s">
        <v>83</v>
      </c>
      <c r="G20" s="1" t="s">
        <v>117</v>
      </c>
      <c r="I20" s="1" t="s">
        <v>118</v>
      </c>
      <c r="K20" s="3">
        <v>18</v>
      </c>
      <c r="M20" s="3">
        <v>18</v>
      </c>
      <c r="O20" s="3">
        <v>200000</v>
      </c>
      <c r="Q20" s="3">
        <v>151400000000</v>
      </c>
      <c r="S20" s="3">
        <v>150398335360</v>
      </c>
      <c r="U20" s="3">
        <v>0</v>
      </c>
      <c r="W20" s="3">
        <v>0</v>
      </c>
      <c r="Y20" s="3">
        <v>0</v>
      </c>
      <c r="AA20" s="3">
        <v>0</v>
      </c>
      <c r="AC20" s="3">
        <v>200000</v>
      </c>
      <c r="AE20" s="3">
        <v>790347</v>
      </c>
      <c r="AG20" s="3">
        <v>151400000000</v>
      </c>
      <c r="AI20" s="3">
        <v>158040749921</v>
      </c>
      <c r="AK20" s="8">
        <v>5.622250885544787E-2</v>
      </c>
    </row>
    <row r="21" spans="1:37" x14ac:dyDescent="0.25">
      <c r="A21" s="1" t="s">
        <v>119</v>
      </c>
      <c r="C21" s="1" t="s">
        <v>83</v>
      </c>
      <c r="E21" s="1" t="s">
        <v>83</v>
      </c>
      <c r="G21" s="1" t="s">
        <v>120</v>
      </c>
      <c r="I21" s="1" t="s">
        <v>121</v>
      </c>
      <c r="K21" s="3">
        <v>15</v>
      </c>
      <c r="M21" s="3">
        <v>15</v>
      </c>
      <c r="O21" s="3">
        <v>0</v>
      </c>
      <c r="Q21" s="3">
        <v>0</v>
      </c>
      <c r="S21" s="3">
        <v>0</v>
      </c>
      <c r="U21" s="3">
        <v>200000</v>
      </c>
      <c r="W21" s="3">
        <v>193780000000</v>
      </c>
      <c r="Y21" s="3">
        <v>0</v>
      </c>
      <c r="AA21" s="3">
        <v>0</v>
      </c>
      <c r="AC21" s="3">
        <v>200000</v>
      </c>
      <c r="AE21" s="3">
        <v>968900</v>
      </c>
      <c r="AG21" s="3">
        <v>193780000000</v>
      </c>
      <c r="AI21" s="3">
        <v>193744877375</v>
      </c>
      <c r="AK21" s="8">
        <v>6.8924141965655106E-2</v>
      </c>
    </row>
    <row r="22" spans="1:37" x14ac:dyDescent="0.25">
      <c r="A22" s="1" t="s">
        <v>122</v>
      </c>
      <c r="C22" s="1" t="s">
        <v>83</v>
      </c>
      <c r="E22" s="1" t="s">
        <v>83</v>
      </c>
      <c r="G22" s="1" t="s">
        <v>123</v>
      </c>
      <c r="I22" s="1" t="s">
        <v>124</v>
      </c>
      <c r="K22" s="3">
        <v>0</v>
      </c>
      <c r="M22" s="3">
        <v>0</v>
      </c>
      <c r="O22" s="3">
        <v>0</v>
      </c>
      <c r="Q22" s="3">
        <v>0</v>
      </c>
      <c r="S22" s="3">
        <v>0</v>
      </c>
      <c r="U22" s="3">
        <v>2752</v>
      </c>
      <c r="W22" s="3">
        <v>2319811386</v>
      </c>
      <c r="Y22" s="3">
        <v>0</v>
      </c>
      <c r="AA22" s="3">
        <v>0</v>
      </c>
      <c r="AC22" s="3">
        <v>2752</v>
      </c>
      <c r="AE22" s="3">
        <v>849211</v>
      </c>
      <c r="AG22" s="3">
        <v>2319811386</v>
      </c>
      <c r="AI22" s="3">
        <v>2336605085</v>
      </c>
      <c r="AK22" s="8">
        <v>8.3124004504385733E-4</v>
      </c>
    </row>
    <row r="23" spans="1:37" x14ac:dyDescent="0.25">
      <c r="A23" s="1" t="s">
        <v>125</v>
      </c>
      <c r="C23" s="1" t="s">
        <v>83</v>
      </c>
      <c r="E23" s="1" t="s">
        <v>83</v>
      </c>
      <c r="G23" s="1" t="s">
        <v>126</v>
      </c>
      <c r="I23" s="1" t="s">
        <v>127</v>
      </c>
      <c r="K23" s="3">
        <v>0</v>
      </c>
      <c r="M23" s="3">
        <v>0</v>
      </c>
      <c r="O23" s="3">
        <v>0</v>
      </c>
      <c r="Q23" s="3">
        <v>0</v>
      </c>
      <c r="S23" s="3">
        <v>0</v>
      </c>
      <c r="U23" s="3">
        <v>738</v>
      </c>
      <c r="W23" s="3">
        <v>617820172</v>
      </c>
      <c r="Y23" s="3">
        <v>0</v>
      </c>
      <c r="AA23" s="3">
        <v>0</v>
      </c>
      <c r="AC23" s="3">
        <v>738</v>
      </c>
      <c r="AE23" s="3">
        <v>849572</v>
      </c>
      <c r="AG23" s="3">
        <v>617820172</v>
      </c>
      <c r="AI23" s="3">
        <v>626870495</v>
      </c>
      <c r="AK23" s="8">
        <v>2.2300724322033439E-4</v>
      </c>
    </row>
    <row r="24" spans="1:37" ht="23.25" thickBot="1" x14ac:dyDescent="0.3">
      <c r="Q24" s="6">
        <f>SUM(Q9:Q23)</f>
        <v>543294086390</v>
      </c>
      <c r="S24" s="6">
        <f>SUM(S9:S23)</f>
        <v>574211245703</v>
      </c>
      <c r="W24" s="6">
        <f>SUM(W9:W23)</f>
        <v>196717631558</v>
      </c>
      <c r="AA24" s="6">
        <f>SUM(AA9:AA23)</f>
        <v>5093000000</v>
      </c>
      <c r="AG24" s="6">
        <f>SUM(AG9:AG23)</f>
        <v>735549998452</v>
      </c>
      <c r="AI24" s="6">
        <f>SUM(AI9:AI23)</f>
        <v>776115095766</v>
      </c>
      <c r="AK24" s="9">
        <f>SUM(AK9:AK23)</f>
        <v>0.27610054917078447</v>
      </c>
    </row>
    <row r="25" spans="1:37" ht="23.25" thickTop="1" x14ac:dyDescent="0.2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K20" sqref="K20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129</v>
      </c>
      <c r="C6" s="15" t="s">
        <v>130</v>
      </c>
      <c r="D6" s="15" t="s">
        <v>130</v>
      </c>
      <c r="E6" s="15" t="s">
        <v>130</v>
      </c>
      <c r="F6" s="15" t="s">
        <v>130</v>
      </c>
      <c r="G6" s="15" t="s">
        <v>130</v>
      </c>
      <c r="H6" s="15" t="s">
        <v>130</v>
      </c>
      <c r="I6" s="15" t="s">
        <v>130</v>
      </c>
      <c r="K6" s="15" t="s">
        <v>222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129</v>
      </c>
      <c r="C7" s="15" t="s">
        <v>131</v>
      </c>
      <c r="E7" s="15" t="s">
        <v>132</v>
      </c>
      <c r="G7" s="15" t="s">
        <v>133</v>
      </c>
      <c r="I7" s="15" t="s">
        <v>80</v>
      </c>
      <c r="K7" s="15" t="s">
        <v>134</v>
      </c>
      <c r="M7" s="15" t="s">
        <v>135</v>
      </c>
      <c r="O7" s="15" t="s">
        <v>136</v>
      </c>
      <c r="Q7" s="15" t="s">
        <v>134</v>
      </c>
      <c r="S7" s="15" t="s">
        <v>128</v>
      </c>
    </row>
    <row r="8" spans="1:19" x14ac:dyDescent="0.25">
      <c r="A8" s="1" t="s">
        <v>137</v>
      </c>
      <c r="C8" s="1" t="s">
        <v>138</v>
      </c>
      <c r="E8" s="1" t="s">
        <v>139</v>
      </c>
      <c r="G8" s="1" t="s">
        <v>140</v>
      </c>
      <c r="I8" s="1">
        <v>0</v>
      </c>
      <c r="K8" s="3">
        <v>442251166756</v>
      </c>
      <c r="M8" s="3">
        <v>581220801297</v>
      </c>
      <c r="O8" s="3">
        <v>514360021719</v>
      </c>
      <c r="Q8" s="3">
        <v>509111946334</v>
      </c>
      <c r="S8" s="8">
        <v>0.18111500309563008</v>
      </c>
    </row>
    <row r="9" spans="1:19" x14ac:dyDescent="0.25">
      <c r="A9" s="1" t="s">
        <v>137</v>
      </c>
      <c r="C9" s="1" t="s">
        <v>141</v>
      </c>
      <c r="E9" s="1" t="s">
        <v>142</v>
      </c>
      <c r="G9" s="1" t="s">
        <v>143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8">
        <v>1.7787345631918312E-7</v>
      </c>
    </row>
    <row r="10" spans="1:19" ht="23.25" thickBot="1" x14ac:dyDescent="0.3">
      <c r="K10" s="6">
        <f>SUM(K8:K9)</f>
        <v>442251666756</v>
      </c>
      <c r="M10" s="6">
        <f>SUM(M8:M9)</f>
        <v>581220801297</v>
      </c>
      <c r="O10" s="6">
        <f>SUM(O8:O9)</f>
        <v>514360021719</v>
      </c>
      <c r="Q10" s="6">
        <f>SUM(Q8:Q9)</f>
        <v>509112446334</v>
      </c>
      <c r="S10" s="9">
        <f>SUM(S8:S9)</f>
        <v>0.18111518096908641</v>
      </c>
    </row>
    <row r="11" spans="1:19" ht="23.25" thickTop="1" x14ac:dyDescent="0.25"/>
    <row r="12" spans="1:19" x14ac:dyDescent="0.25">
      <c r="Q12" s="3"/>
    </row>
    <row r="13" spans="1:19" x14ac:dyDescent="0.25">
      <c r="S13" s="3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C21" sqref="C21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144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6" spans="1:7" ht="24" x14ac:dyDescent="0.25">
      <c r="A6" s="15" t="s">
        <v>148</v>
      </c>
      <c r="C6" s="15" t="s">
        <v>134</v>
      </c>
      <c r="E6" s="15" t="s">
        <v>209</v>
      </c>
      <c r="G6" s="15" t="s">
        <v>13</v>
      </c>
    </row>
    <row r="7" spans="1:7" x14ac:dyDescent="0.25">
      <c r="A7" s="1" t="s">
        <v>219</v>
      </c>
      <c r="C7" s="10">
        <v>-73422684633</v>
      </c>
      <c r="E7" s="8">
        <v>1.285520881959787</v>
      </c>
      <c r="G7" s="8">
        <v>-2.6119893375810166E-2</v>
      </c>
    </row>
    <row r="8" spans="1:7" x14ac:dyDescent="0.25">
      <c r="A8" s="1" t="s">
        <v>220</v>
      </c>
      <c r="C8" s="3">
        <v>13440124660</v>
      </c>
      <c r="E8" s="8">
        <v>-0.23531638747525779</v>
      </c>
      <c r="G8" s="8">
        <v>4.7812828532697712E-3</v>
      </c>
    </row>
    <row r="9" spans="1:7" x14ac:dyDescent="0.25">
      <c r="A9" s="1" t="s">
        <v>221</v>
      </c>
      <c r="C9" s="3">
        <v>2529217856</v>
      </c>
      <c r="E9" s="8">
        <v>-4.4282804220049307E-2</v>
      </c>
      <c r="G9" s="8">
        <v>8.9976144366182799E-4</v>
      </c>
    </row>
    <row r="10" spans="1:7" x14ac:dyDescent="0.25">
      <c r="A10" s="1" t="s">
        <v>217</v>
      </c>
      <c r="C10" s="3">
        <v>338218074</v>
      </c>
      <c r="E10" s="8">
        <v>-5.9216902644799885E-3</v>
      </c>
      <c r="G10" s="8">
        <v>1.2032003562399449E-4</v>
      </c>
    </row>
    <row r="11" spans="1:7" ht="23.25" thickBot="1" x14ac:dyDescent="0.3">
      <c r="C11" s="11">
        <f>SUM(C7:C10)</f>
        <v>-57115124043</v>
      </c>
      <c r="E11" s="12">
        <f>SUM(E7:E10)</f>
        <v>0.99999999999999989</v>
      </c>
      <c r="G11" s="9">
        <f>SUM(G7:G10)</f>
        <v>-2.0318529043254572E-2</v>
      </c>
    </row>
    <row r="12" spans="1:7" ht="23.25" thickTop="1" x14ac:dyDescent="0.25"/>
    <row r="14" spans="1:7" x14ac:dyDescent="0.2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E20" sqref="E20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144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5" t="s">
        <v>145</v>
      </c>
      <c r="B6" s="15" t="s">
        <v>145</v>
      </c>
      <c r="C6" s="15" t="s">
        <v>145</v>
      </c>
      <c r="D6" s="15" t="s">
        <v>145</v>
      </c>
      <c r="E6" s="15" t="s">
        <v>145</v>
      </c>
      <c r="F6" s="15" t="s">
        <v>145</v>
      </c>
      <c r="G6" s="15" t="s">
        <v>145</v>
      </c>
      <c r="I6" s="15" t="s">
        <v>146</v>
      </c>
      <c r="J6" s="15" t="s">
        <v>146</v>
      </c>
      <c r="K6" s="15" t="s">
        <v>146</v>
      </c>
      <c r="L6" s="15" t="s">
        <v>146</v>
      </c>
      <c r="M6" s="15" t="s">
        <v>146</v>
      </c>
      <c r="O6" s="15" t="s">
        <v>147</v>
      </c>
      <c r="P6" s="15" t="s">
        <v>147</v>
      </c>
      <c r="Q6" s="15" t="s">
        <v>147</v>
      </c>
      <c r="R6" s="15" t="s">
        <v>147</v>
      </c>
      <c r="S6" s="15" t="s">
        <v>147</v>
      </c>
    </row>
    <row r="7" spans="1:19" ht="24" x14ac:dyDescent="0.25">
      <c r="A7" s="15" t="s">
        <v>148</v>
      </c>
      <c r="C7" s="15" t="s">
        <v>149</v>
      </c>
      <c r="E7" s="15" t="s">
        <v>79</v>
      </c>
      <c r="G7" s="15" t="s">
        <v>80</v>
      </c>
      <c r="I7" s="15" t="s">
        <v>150</v>
      </c>
      <c r="K7" s="15" t="s">
        <v>151</v>
      </c>
      <c r="M7" s="15" t="s">
        <v>152</v>
      </c>
      <c r="O7" s="15" t="s">
        <v>150</v>
      </c>
      <c r="Q7" s="15" t="s">
        <v>151</v>
      </c>
      <c r="S7" s="15" t="s">
        <v>152</v>
      </c>
    </row>
    <row r="8" spans="1:19" x14ac:dyDescent="0.25">
      <c r="A8" s="1" t="s">
        <v>119</v>
      </c>
      <c r="C8" s="1" t="s">
        <v>153</v>
      </c>
      <c r="E8" s="1" t="s">
        <v>121</v>
      </c>
      <c r="G8" s="3">
        <v>15</v>
      </c>
      <c r="I8" s="3">
        <v>761253513</v>
      </c>
      <c r="K8" s="1">
        <v>0</v>
      </c>
      <c r="M8" s="3">
        <v>761253513</v>
      </c>
      <c r="O8" s="3">
        <v>761253513</v>
      </c>
      <c r="Q8" s="1">
        <v>0</v>
      </c>
      <c r="S8" s="3">
        <v>761253513</v>
      </c>
    </row>
    <row r="9" spans="1:19" x14ac:dyDescent="0.25">
      <c r="A9" s="1" t="s">
        <v>113</v>
      </c>
      <c r="C9" s="1" t="s">
        <v>153</v>
      </c>
      <c r="E9" s="1" t="s">
        <v>115</v>
      </c>
      <c r="G9" s="3">
        <v>18</v>
      </c>
      <c r="I9" s="3">
        <v>15460157</v>
      </c>
      <c r="K9" s="1">
        <v>0</v>
      </c>
      <c r="M9" s="3">
        <v>15460157</v>
      </c>
      <c r="O9" s="3">
        <v>75827008</v>
      </c>
      <c r="Q9" s="1">
        <v>0</v>
      </c>
      <c r="S9" s="3">
        <v>75827008</v>
      </c>
    </row>
    <row r="10" spans="1:19" x14ac:dyDescent="0.25">
      <c r="A10" s="1" t="s">
        <v>107</v>
      </c>
      <c r="C10" s="1" t="s">
        <v>153</v>
      </c>
      <c r="E10" s="1" t="s">
        <v>109</v>
      </c>
      <c r="G10" s="3">
        <v>16</v>
      </c>
      <c r="I10" s="3">
        <v>1171375047</v>
      </c>
      <c r="K10" s="1">
        <v>0</v>
      </c>
      <c r="M10" s="3">
        <v>1171375047</v>
      </c>
      <c r="O10" s="3">
        <v>5752758887</v>
      </c>
      <c r="Q10" s="1">
        <v>0</v>
      </c>
      <c r="S10" s="3">
        <v>5752758887</v>
      </c>
    </row>
    <row r="11" spans="1:19" x14ac:dyDescent="0.25">
      <c r="A11" s="1" t="s">
        <v>82</v>
      </c>
      <c r="C11" s="1" t="s">
        <v>153</v>
      </c>
      <c r="E11" s="1" t="s">
        <v>85</v>
      </c>
      <c r="G11" s="3">
        <v>19</v>
      </c>
      <c r="I11" s="3">
        <v>54425283</v>
      </c>
      <c r="K11" s="1">
        <v>0</v>
      </c>
      <c r="M11" s="3">
        <v>54425283</v>
      </c>
      <c r="O11" s="3">
        <v>265629617</v>
      </c>
      <c r="Q11" s="1">
        <v>0</v>
      </c>
      <c r="S11" s="3">
        <v>265629617</v>
      </c>
    </row>
    <row r="12" spans="1:19" x14ac:dyDescent="0.25">
      <c r="A12" s="1" t="s">
        <v>86</v>
      </c>
      <c r="C12" s="1" t="s">
        <v>153</v>
      </c>
      <c r="E12" s="1" t="s">
        <v>88</v>
      </c>
      <c r="G12" s="3">
        <v>20</v>
      </c>
      <c r="I12" s="3">
        <v>94099930</v>
      </c>
      <c r="K12" s="1">
        <v>0</v>
      </c>
      <c r="M12" s="3">
        <v>94099930</v>
      </c>
      <c r="O12" s="3">
        <v>440286324</v>
      </c>
      <c r="Q12" s="1">
        <v>0</v>
      </c>
      <c r="S12" s="3">
        <v>440286324</v>
      </c>
    </row>
    <row r="13" spans="1:19" x14ac:dyDescent="0.25">
      <c r="A13" s="1" t="s">
        <v>110</v>
      </c>
      <c r="C13" s="1" t="s">
        <v>153</v>
      </c>
      <c r="E13" s="1" t="s">
        <v>112</v>
      </c>
      <c r="G13" s="3">
        <v>15</v>
      </c>
      <c r="I13" s="3">
        <v>117446699</v>
      </c>
      <c r="K13" s="1">
        <v>0</v>
      </c>
      <c r="M13" s="3">
        <v>117446699</v>
      </c>
      <c r="O13" s="3">
        <v>598039114</v>
      </c>
      <c r="Q13" s="1">
        <v>0</v>
      </c>
      <c r="S13" s="3">
        <v>598039114</v>
      </c>
    </row>
    <row r="14" spans="1:19" x14ac:dyDescent="0.25">
      <c r="A14" s="1" t="s">
        <v>89</v>
      </c>
      <c r="C14" s="1" t="s">
        <v>153</v>
      </c>
      <c r="E14" s="1" t="s">
        <v>91</v>
      </c>
      <c r="G14" s="3">
        <v>20</v>
      </c>
      <c r="I14" s="3">
        <v>946845522</v>
      </c>
      <c r="K14" s="1">
        <v>0</v>
      </c>
      <c r="M14" s="3">
        <v>946845522</v>
      </c>
      <c r="O14" s="3">
        <v>4731057475</v>
      </c>
      <c r="Q14" s="1">
        <v>0</v>
      </c>
      <c r="S14" s="3">
        <v>4731057475</v>
      </c>
    </row>
    <row r="15" spans="1:19" x14ac:dyDescent="0.25">
      <c r="A15" s="1" t="s">
        <v>154</v>
      </c>
      <c r="C15" s="3">
        <v>30</v>
      </c>
      <c r="E15" s="1" t="s">
        <v>153</v>
      </c>
      <c r="G15" s="1">
        <v>0</v>
      </c>
      <c r="I15" s="3">
        <v>0</v>
      </c>
      <c r="K15" s="1">
        <v>0</v>
      </c>
      <c r="M15" s="3">
        <v>0</v>
      </c>
      <c r="O15" s="3">
        <v>2798696578</v>
      </c>
      <c r="Q15" s="1">
        <v>0</v>
      </c>
      <c r="S15" s="3">
        <v>2798696578</v>
      </c>
    </row>
    <row r="16" spans="1:19" x14ac:dyDescent="0.25">
      <c r="A16" s="1" t="s">
        <v>137</v>
      </c>
      <c r="C16" s="3">
        <v>1</v>
      </c>
      <c r="E16" s="1" t="s">
        <v>153</v>
      </c>
      <c r="G16" s="1">
        <v>0</v>
      </c>
      <c r="I16" s="3">
        <v>2529217856</v>
      </c>
      <c r="K16" s="1">
        <v>0</v>
      </c>
      <c r="M16" s="3">
        <v>2529217856</v>
      </c>
      <c r="O16" s="3">
        <v>7629933140</v>
      </c>
      <c r="Q16" s="1">
        <v>0</v>
      </c>
      <c r="S16" s="3">
        <v>7629933140</v>
      </c>
    </row>
    <row r="17" spans="9:19" ht="23.25" thickBot="1" x14ac:dyDescent="0.3">
      <c r="I17" s="6">
        <f>SUM(I8:I16)</f>
        <v>5690124007</v>
      </c>
      <c r="K17" s="5">
        <f>SUM(K8:K16)</f>
        <v>0</v>
      </c>
      <c r="M17" s="6">
        <f>SUM(M8:M16)</f>
        <v>5690124007</v>
      </c>
      <c r="O17" s="6">
        <f>SUM(O8:O16)</f>
        <v>23053481656</v>
      </c>
      <c r="Q17" s="5">
        <f>SUM(Q8:Q16)</f>
        <v>0</v>
      </c>
      <c r="S17" s="6">
        <f>SUM(S8:S16)</f>
        <v>23053481656</v>
      </c>
    </row>
    <row r="18" spans="9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8"/>
  <sheetViews>
    <sheetView rightToLeft="1" workbookViewId="0">
      <selection activeCell="O42" sqref="O42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144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3</v>
      </c>
      <c r="C6" s="15" t="s">
        <v>155</v>
      </c>
      <c r="D6" s="15" t="s">
        <v>155</v>
      </c>
      <c r="E6" s="15" t="s">
        <v>155</v>
      </c>
      <c r="F6" s="15" t="s">
        <v>155</v>
      </c>
      <c r="G6" s="15" t="s">
        <v>155</v>
      </c>
      <c r="I6" s="15" t="s">
        <v>146</v>
      </c>
      <c r="J6" s="15" t="s">
        <v>146</v>
      </c>
      <c r="K6" s="15" t="s">
        <v>146</v>
      </c>
      <c r="L6" s="15" t="s">
        <v>146</v>
      </c>
      <c r="M6" s="15" t="s">
        <v>146</v>
      </c>
      <c r="O6" s="15" t="s">
        <v>147</v>
      </c>
      <c r="P6" s="15" t="s">
        <v>147</v>
      </c>
      <c r="Q6" s="15" t="s">
        <v>147</v>
      </c>
      <c r="R6" s="15" t="s">
        <v>147</v>
      </c>
      <c r="S6" s="15" t="s">
        <v>147</v>
      </c>
    </row>
    <row r="7" spans="1:19" ht="24" x14ac:dyDescent="0.25">
      <c r="A7" s="15" t="s">
        <v>3</v>
      </c>
      <c r="C7" s="15" t="s">
        <v>156</v>
      </c>
      <c r="E7" s="15" t="s">
        <v>157</v>
      </c>
      <c r="G7" s="15" t="s">
        <v>158</v>
      </c>
      <c r="I7" s="15" t="s">
        <v>159</v>
      </c>
      <c r="K7" s="15" t="s">
        <v>151</v>
      </c>
      <c r="M7" s="15" t="s">
        <v>160</v>
      </c>
      <c r="O7" s="15" t="s">
        <v>159</v>
      </c>
      <c r="Q7" s="15" t="s">
        <v>151</v>
      </c>
      <c r="S7" s="15" t="s">
        <v>160</v>
      </c>
    </row>
    <row r="8" spans="1:19" x14ac:dyDescent="0.25">
      <c r="A8" s="1" t="s">
        <v>43</v>
      </c>
      <c r="C8" s="1" t="s">
        <v>4</v>
      </c>
      <c r="E8" s="3">
        <v>1803534</v>
      </c>
      <c r="G8" s="3">
        <v>800</v>
      </c>
      <c r="I8" s="3">
        <v>0</v>
      </c>
      <c r="K8" s="3">
        <v>0</v>
      </c>
      <c r="M8" s="3">
        <v>0</v>
      </c>
      <c r="O8" s="3">
        <v>1442827200</v>
      </c>
      <c r="Q8" s="3">
        <v>182942205</v>
      </c>
      <c r="S8" s="3">
        <v>1259884995</v>
      </c>
    </row>
    <row r="9" spans="1:19" x14ac:dyDescent="0.25">
      <c r="A9" s="1" t="s">
        <v>44</v>
      </c>
      <c r="C9" s="1" t="s">
        <v>161</v>
      </c>
      <c r="E9" s="3">
        <v>3129353</v>
      </c>
      <c r="G9" s="3">
        <v>490</v>
      </c>
      <c r="I9" s="3">
        <v>0</v>
      </c>
      <c r="K9" s="3">
        <v>0</v>
      </c>
      <c r="M9" s="3">
        <v>0</v>
      </c>
      <c r="O9" s="3">
        <v>1533382970</v>
      </c>
      <c r="Q9" s="3">
        <v>0</v>
      </c>
      <c r="S9" s="3">
        <v>1533382970</v>
      </c>
    </row>
    <row r="10" spans="1:19" x14ac:dyDescent="0.25">
      <c r="A10" s="1" t="s">
        <v>60</v>
      </c>
      <c r="C10" s="1" t="s">
        <v>4</v>
      </c>
      <c r="E10" s="3">
        <v>4925177</v>
      </c>
      <c r="G10" s="3">
        <v>250</v>
      </c>
      <c r="I10" s="3">
        <v>1231294250</v>
      </c>
      <c r="K10" s="3">
        <v>116102187</v>
      </c>
      <c r="M10" s="3">
        <v>1115192063</v>
      </c>
      <c r="O10" s="3">
        <v>1231294250</v>
      </c>
      <c r="Q10" s="3">
        <v>116102187</v>
      </c>
      <c r="S10" s="3">
        <v>1115192063</v>
      </c>
    </row>
    <row r="11" spans="1:19" x14ac:dyDescent="0.25">
      <c r="A11" s="1" t="s">
        <v>29</v>
      </c>
      <c r="C11" s="1" t="s">
        <v>162</v>
      </c>
      <c r="E11" s="3">
        <v>3486941</v>
      </c>
      <c r="G11" s="3">
        <v>900</v>
      </c>
      <c r="I11" s="3">
        <v>0</v>
      </c>
      <c r="K11" s="3">
        <v>0</v>
      </c>
      <c r="M11" s="3">
        <v>0</v>
      </c>
      <c r="O11" s="3">
        <v>3138246900</v>
      </c>
      <c r="Q11" s="3">
        <v>240182084</v>
      </c>
      <c r="S11" s="3">
        <v>2898064816</v>
      </c>
    </row>
    <row r="12" spans="1:19" x14ac:dyDescent="0.25">
      <c r="A12" s="1" t="s">
        <v>30</v>
      </c>
      <c r="C12" s="1" t="s">
        <v>163</v>
      </c>
      <c r="E12" s="3">
        <v>2869808</v>
      </c>
      <c r="G12" s="3">
        <v>600</v>
      </c>
      <c r="I12" s="3">
        <v>0</v>
      </c>
      <c r="K12" s="3">
        <v>0</v>
      </c>
      <c r="M12" s="3">
        <v>0</v>
      </c>
      <c r="O12" s="3">
        <v>1721884800</v>
      </c>
      <c r="Q12" s="3">
        <v>207456000</v>
      </c>
      <c r="S12" s="3">
        <v>1514428800</v>
      </c>
    </row>
    <row r="13" spans="1:19" x14ac:dyDescent="0.25">
      <c r="A13" s="1" t="s">
        <v>24</v>
      </c>
      <c r="C13" s="1" t="s">
        <v>164</v>
      </c>
      <c r="E13" s="3">
        <v>1274382</v>
      </c>
      <c r="G13" s="3">
        <v>200</v>
      </c>
      <c r="I13" s="3">
        <v>0</v>
      </c>
      <c r="K13" s="3">
        <v>0</v>
      </c>
      <c r="M13" s="3">
        <v>0</v>
      </c>
      <c r="O13" s="3">
        <v>254876400</v>
      </c>
      <c r="Q13" s="3">
        <v>32050326</v>
      </c>
      <c r="S13" s="3">
        <v>222826074</v>
      </c>
    </row>
    <row r="14" spans="1:19" x14ac:dyDescent="0.25">
      <c r="A14" s="1" t="s">
        <v>62</v>
      </c>
      <c r="C14" s="1" t="s">
        <v>165</v>
      </c>
      <c r="E14" s="3">
        <v>300940</v>
      </c>
      <c r="G14" s="3">
        <v>2850</v>
      </c>
      <c r="I14" s="3">
        <v>0</v>
      </c>
      <c r="K14" s="3">
        <v>0</v>
      </c>
      <c r="M14" s="3">
        <v>0</v>
      </c>
      <c r="O14" s="3">
        <v>857679000</v>
      </c>
      <c r="Q14" s="3">
        <v>77485019</v>
      </c>
      <c r="S14" s="3">
        <v>780193981</v>
      </c>
    </row>
    <row r="15" spans="1:19" x14ac:dyDescent="0.25">
      <c r="A15" s="1" t="s">
        <v>50</v>
      </c>
      <c r="C15" s="1" t="s">
        <v>166</v>
      </c>
      <c r="E15" s="3">
        <v>2683958</v>
      </c>
      <c r="G15" s="3">
        <v>225</v>
      </c>
      <c r="I15" s="3">
        <v>603890550</v>
      </c>
      <c r="K15" s="3">
        <v>75622004</v>
      </c>
      <c r="M15" s="3">
        <v>528268546</v>
      </c>
      <c r="O15" s="3">
        <v>603890550</v>
      </c>
      <c r="Q15" s="3">
        <v>75622004</v>
      </c>
      <c r="S15" s="3">
        <v>528268546</v>
      </c>
    </row>
    <row r="16" spans="1:19" x14ac:dyDescent="0.25">
      <c r="A16" s="1" t="s">
        <v>59</v>
      </c>
      <c r="C16" s="1" t="s">
        <v>167</v>
      </c>
      <c r="E16" s="3">
        <v>285714</v>
      </c>
      <c r="G16" s="3">
        <v>4000</v>
      </c>
      <c r="I16" s="3">
        <v>0</v>
      </c>
      <c r="K16" s="3">
        <v>0</v>
      </c>
      <c r="M16" s="3">
        <v>0</v>
      </c>
      <c r="O16" s="3">
        <v>1142856000</v>
      </c>
      <c r="Q16" s="3">
        <v>102600539</v>
      </c>
      <c r="S16" s="3">
        <v>1040255461</v>
      </c>
    </row>
    <row r="17" spans="1:19" x14ac:dyDescent="0.25">
      <c r="A17" s="1" t="s">
        <v>17</v>
      </c>
      <c r="C17" s="1" t="s">
        <v>4</v>
      </c>
      <c r="E17" s="3">
        <v>1701551</v>
      </c>
      <c r="G17" s="3">
        <v>26</v>
      </c>
      <c r="I17" s="3">
        <v>44240326</v>
      </c>
      <c r="K17" s="3">
        <v>5609419</v>
      </c>
      <c r="M17" s="3">
        <v>38630907</v>
      </c>
      <c r="O17" s="3">
        <v>44240326</v>
      </c>
      <c r="Q17" s="3">
        <v>5609419</v>
      </c>
      <c r="S17" s="3">
        <v>38630907</v>
      </c>
    </row>
    <row r="18" spans="1:19" x14ac:dyDescent="0.25">
      <c r="A18" s="1" t="s">
        <v>168</v>
      </c>
      <c r="C18" s="1" t="s">
        <v>165</v>
      </c>
      <c r="E18" s="3">
        <v>1409370</v>
      </c>
      <c r="G18" s="3">
        <v>600</v>
      </c>
      <c r="I18" s="3">
        <v>0</v>
      </c>
      <c r="K18" s="3">
        <v>0</v>
      </c>
      <c r="M18" s="3">
        <v>0</v>
      </c>
      <c r="O18" s="3">
        <v>845622000</v>
      </c>
      <c r="Q18" s="3">
        <v>0</v>
      </c>
      <c r="S18" s="3">
        <v>845622000</v>
      </c>
    </row>
    <row r="19" spans="1:19" x14ac:dyDescent="0.25">
      <c r="A19" s="1" t="s">
        <v>61</v>
      </c>
      <c r="C19" s="1" t="s">
        <v>169</v>
      </c>
      <c r="E19" s="3">
        <v>755569</v>
      </c>
      <c r="G19" s="3">
        <v>1500</v>
      </c>
      <c r="I19" s="3">
        <v>0</v>
      </c>
      <c r="K19" s="3">
        <v>0</v>
      </c>
      <c r="M19" s="3">
        <v>0</v>
      </c>
      <c r="O19" s="3">
        <v>1133353500</v>
      </c>
      <c r="Q19" s="3">
        <v>23564023</v>
      </c>
      <c r="S19" s="3">
        <v>1109789477</v>
      </c>
    </row>
    <row r="20" spans="1:19" x14ac:dyDescent="0.25">
      <c r="A20" s="1" t="s">
        <v>56</v>
      </c>
      <c r="C20" s="1" t="s">
        <v>170</v>
      </c>
      <c r="E20" s="3">
        <v>1809303</v>
      </c>
      <c r="G20" s="3">
        <v>1850</v>
      </c>
      <c r="I20" s="3">
        <v>0</v>
      </c>
      <c r="K20" s="3">
        <v>0</v>
      </c>
      <c r="M20" s="3">
        <v>0</v>
      </c>
      <c r="O20" s="3">
        <v>3347210550</v>
      </c>
      <c r="Q20" s="3">
        <v>0</v>
      </c>
      <c r="S20" s="3">
        <v>3347210550</v>
      </c>
    </row>
    <row r="21" spans="1:19" x14ac:dyDescent="0.25">
      <c r="A21" s="1" t="s">
        <v>16</v>
      </c>
      <c r="C21" s="1" t="s">
        <v>171</v>
      </c>
      <c r="E21" s="3">
        <v>1569132</v>
      </c>
      <c r="G21" s="3">
        <v>200</v>
      </c>
      <c r="I21" s="3">
        <v>2693</v>
      </c>
      <c r="K21" s="3">
        <v>0</v>
      </c>
      <c r="M21" s="3">
        <v>2693</v>
      </c>
      <c r="O21" s="3">
        <v>313829093</v>
      </c>
      <c r="Q21" s="3">
        <v>0</v>
      </c>
      <c r="S21" s="3">
        <v>313829093</v>
      </c>
    </row>
    <row r="22" spans="1:19" x14ac:dyDescent="0.25">
      <c r="A22" s="1" t="s">
        <v>21</v>
      </c>
      <c r="C22" s="1" t="s">
        <v>172</v>
      </c>
      <c r="E22" s="3">
        <v>442000</v>
      </c>
      <c r="G22" s="3">
        <v>2400</v>
      </c>
      <c r="I22" s="3">
        <v>0</v>
      </c>
      <c r="K22" s="3">
        <v>0</v>
      </c>
      <c r="M22" s="3">
        <v>0</v>
      </c>
      <c r="O22" s="3">
        <v>1060800000</v>
      </c>
      <c r="Q22" s="3">
        <v>117004753</v>
      </c>
      <c r="S22" s="3">
        <v>943795247</v>
      </c>
    </row>
    <row r="23" spans="1:19" x14ac:dyDescent="0.25">
      <c r="A23" s="1" t="s">
        <v>58</v>
      </c>
      <c r="C23" s="1" t="s">
        <v>173</v>
      </c>
      <c r="E23" s="3">
        <v>468783</v>
      </c>
      <c r="G23" s="3">
        <v>1650</v>
      </c>
      <c r="I23" s="3">
        <v>0</v>
      </c>
      <c r="K23" s="3">
        <v>0</v>
      </c>
      <c r="M23" s="3">
        <v>0</v>
      </c>
      <c r="O23" s="3">
        <v>773491950</v>
      </c>
      <c r="Q23" s="3">
        <v>16081992</v>
      </c>
      <c r="S23" s="3">
        <v>757409958</v>
      </c>
    </row>
    <row r="24" spans="1:19" x14ac:dyDescent="0.25">
      <c r="A24" s="1" t="s">
        <v>19</v>
      </c>
      <c r="C24" s="1" t="s">
        <v>4</v>
      </c>
      <c r="E24" s="3">
        <v>173208</v>
      </c>
      <c r="G24" s="3">
        <v>9500</v>
      </c>
      <c r="I24" s="3">
        <v>0</v>
      </c>
      <c r="K24" s="3">
        <v>0</v>
      </c>
      <c r="M24" s="3">
        <v>0</v>
      </c>
      <c r="O24" s="3">
        <v>1645476000</v>
      </c>
      <c r="Q24" s="3">
        <v>208636909</v>
      </c>
      <c r="S24" s="3">
        <v>1436839091</v>
      </c>
    </row>
    <row r="25" spans="1:19" x14ac:dyDescent="0.25">
      <c r="A25" s="1" t="s">
        <v>28</v>
      </c>
      <c r="C25" s="1" t="s">
        <v>174</v>
      </c>
      <c r="E25" s="3">
        <v>600000</v>
      </c>
      <c r="G25" s="3">
        <v>620</v>
      </c>
      <c r="I25" s="3">
        <v>0</v>
      </c>
      <c r="K25" s="3">
        <v>0</v>
      </c>
      <c r="M25" s="3">
        <v>0</v>
      </c>
      <c r="O25" s="3">
        <v>372000000</v>
      </c>
      <c r="Q25" s="3">
        <v>11362550</v>
      </c>
      <c r="S25" s="3">
        <v>360637450</v>
      </c>
    </row>
    <row r="26" spans="1:19" x14ac:dyDescent="0.25">
      <c r="A26" s="1" t="s">
        <v>22</v>
      </c>
      <c r="C26" s="1" t="s">
        <v>175</v>
      </c>
      <c r="E26" s="3">
        <v>810674</v>
      </c>
      <c r="G26" s="3">
        <v>4200</v>
      </c>
      <c r="I26" s="3">
        <v>0</v>
      </c>
      <c r="K26" s="3">
        <v>0</v>
      </c>
      <c r="M26" s="3">
        <v>0</v>
      </c>
      <c r="O26" s="3">
        <v>3404830800</v>
      </c>
      <c r="Q26" s="3">
        <v>345721281</v>
      </c>
      <c r="S26" s="3">
        <v>3059109519</v>
      </c>
    </row>
    <row r="27" spans="1:19" x14ac:dyDescent="0.25">
      <c r="A27" s="1" t="s">
        <v>23</v>
      </c>
      <c r="C27" s="1" t="s">
        <v>176</v>
      </c>
      <c r="E27" s="3">
        <v>223626</v>
      </c>
      <c r="G27" s="3">
        <v>10000</v>
      </c>
      <c r="I27" s="3">
        <v>0</v>
      </c>
      <c r="K27" s="3">
        <v>0</v>
      </c>
      <c r="M27" s="3">
        <v>0</v>
      </c>
      <c r="O27" s="3">
        <v>2236260000</v>
      </c>
      <c r="Q27" s="3">
        <v>267056381</v>
      </c>
      <c r="S27" s="3">
        <v>1969203619</v>
      </c>
    </row>
    <row r="28" spans="1:19" x14ac:dyDescent="0.25">
      <c r="A28" s="1" t="s">
        <v>49</v>
      </c>
      <c r="C28" s="1" t="s">
        <v>177</v>
      </c>
      <c r="E28" s="3">
        <v>14663</v>
      </c>
      <c r="G28" s="3">
        <v>2770</v>
      </c>
      <c r="I28" s="3">
        <v>0</v>
      </c>
      <c r="K28" s="3">
        <v>0</v>
      </c>
      <c r="M28" s="3">
        <v>0</v>
      </c>
      <c r="O28" s="3">
        <v>40616510</v>
      </c>
      <c r="Q28" s="3">
        <v>3108537</v>
      </c>
      <c r="S28" s="3">
        <v>37507973</v>
      </c>
    </row>
    <row r="29" spans="1:19" x14ac:dyDescent="0.25">
      <c r="A29" s="1" t="s">
        <v>57</v>
      </c>
      <c r="C29" s="1" t="s">
        <v>178</v>
      </c>
      <c r="E29" s="3">
        <v>48475</v>
      </c>
      <c r="G29" s="3">
        <v>1500</v>
      </c>
      <c r="I29" s="3">
        <v>0</v>
      </c>
      <c r="K29" s="3">
        <v>0</v>
      </c>
      <c r="M29" s="3">
        <v>0</v>
      </c>
      <c r="O29" s="3">
        <v>72712500</v>
      </c>
      <c r="Q29" s="3">
        <v>8411925</v>
      </c>
      <c r="S29" s="3">
        <v>64300575</v>
      </c>
    </row>
    <row r="30" spans="1:19" x14ac:dyDescent="0.25">
      <c r="A30" s="1" t="s">
        <v>45</v>
      </c>
      <c r="C30" s="1" t="s">
        <v>179</v>
      </c>
      <c r="E30" s="3">
        <v>20385</v>
      </c>
      <c r="G30" s="3">
        <v>2300</v>
      </c>
      <c r="I30" s="3">
        <v>0</v>
      </c>
      <c r="K30" s="3">
        <v>0</v>
      </c>
      <c r="M30" s="3">
        <v>0</v>
      </c>
      <c r="O30" s="3">
        <v>46885500</v>
      </c>
      <c r="Q30" s="3">
        <v>4129204</v>
      </c>
      <c r="S30" s="3">
        <v>42756296</v>
      </c>
    </row>
    <row r="31" spans="1:19" x14ac:dyDescent="0.25">
      <c r="A31" s="1" t="s">
        <v>48</v>
      </c>
      <c r="C31" s="1" t="s">
        <v>117</v>
      </c>
      <c r="E31" s="3">
        <v>22020</v>
      </c>
      <c r="G31" s="3">
        <v>326</v>
      </c>
      <c r="I31" s="3">
        <v>0</v>
      </c>
      <c r="K31" s="3">
        <v>0</v>
      </c>
      <c r="M31" s="3">
        <v>0</v>
      </c>
      <c r="O31" s="3">
        <v>7178520</v>
      </c>
      <c r="Q31" s="3">
        <v>0</v>
      </c>
      <c r="S31" s="3">
        <v>7178520</v>
      </c>
    </row>
    <row r="32" spans="1:19" x14ac:dyDescent="0.25">
      <c r="A32" s="1" t="s">
        <v>18</v>
      </c>
      <c r="C32" s="1" t="s">
        <v>180</v>
      </c>
      <c r="E32" s="3">
        <v>560000</v>
      </c>
      <c r="G32" s="3">
        <v>410</v>
      </c>
      <c r="I32" s="3">
        <v>0</v>
      </c>
      <c r="K32" s="3">
        <v>0</v>
      </c>
      <c r="M32" s="3">
        <v>0</v>
      </c>
      <c r="O32" s="3">
        <v>229600000</v>
      </c>
      <c r="Q32" s="3">
        <v>0</v>
      </c>
      <c r="S32" s="3">
        <v>229600000</v>
      </c>
    </row>
    <row r="33" spans="1:19" x14ac:dyDescent="0.25">
      <c r="A33" s="1" t="s">
        <v>26</v>
      </c>
      <c r="C33" s="1" t="s">
        <v>181</v>
      </c>
      <c r="E33" s="3">
        <v>240000</v>
      </c>
      <c r="G33" s="3">
        <v>500</v>
      </c>
      <c r="I33" s="3">
        <v>0</v>
      </c>
      <c r="K33" s="3">
        <v>0</v>
      </c>
      <c r="M33" s="3">
        <v>0</v>
      </c>
      <c r="O33" s="3">
        <v>120000000</v>
      </c>
      <c r="Q33" s="3">
        <v>0</v>
      </c>
      <c r="S33" s="3">
        <v>120000000</v>
      </c>
    </row>
    <row r="34" spans="1:19" x14ac:dyDescent="0.25">
      <c r="A34" s="1" t="s">
        <v>25</v>
      </c>
      <c r="C34" s="1" t="s">
        <v>182</v>
      </c>
      <c r="E34" s="3">
        <v>193000</v>
      </c>
      <c r="G34" s="3">
        <v>8740</v>
      </c>
      <c r="I34" s="3">
        <v>0</v>
      </c>
      <c r="K34" s="3">
        <v>0</v>
      </c>
      <c r="M34" s="3">
        <v>0</v>
      </c>
      <c r="O34" s="3">
        <v>1686820000</v>
      </c>
      <c r="Q34" s="3">
        <v>0</v>
      </c>
      <c r="S34" s="3">
        <v>1686820000</v>
      </c>
    </row>
    <row r="35" spans="1:19" x14ac:dyDescent="0.25">
      <c r="A35" s="1" t="s">
        <v>39</v>
      </c>
      <c r="C35" s="1" t="s">
        <v>183</v>
      </c>
      <c r="E35" s="3">
        <v>1507573</v>
      </c>
      <c r="G35" s="3">
        <v>770</v>
      </c>
      <c r="I35" s="3">
        <v>1160831210</v>
      </c>
      <c r="K35" s="3">
        <v>152013611</v>
      </c>
      <c r="M35" s="3">
        <v>1008817599</v>
      </c>
      <c r="O35" s="3">
        <v>1160831210</v>
      </c>
      <c r="Q35" s="3">
        <v>152013611</v>
      </c>
      <c r="S35" s="3">
        <v>1008817599</v>
      </c>
    </row>
    <row r="36" spans="1:19" ht="23.25" thickBot="1" x14ac:dyDescent="0.3">
      <c r="I36" s="6">
        <f>SUM(I8:I35)</f>
        <v>3040259029</v>
      </c>
      <c r="K36" s="6">
        <f>SUM(K8:K35)</f>
        <v>349347221</v>
      </c>
      <c r="M36" s="6">
        <f>SUM(M8:M35)</f>
        <v>2690911808</v>
      </c>
      <c r="O36" s="6">
        <f>SUM(O8:O35)</f>
        <v>30468696529</v>
      </c>
      <c r="Q36" s="6">
        <f>SUM(Q8:Q35)</f>
        <v>2197140949</v>
      </c>
      <c r="S36" s="6">
        <f>SUM(S8:S35)</f>
        <v>28271555580</v>
      </c>
    </row>
    <row r="37" spans="1:19" ht="23.25" thickTop="1" x14ac:dyDescent="0.25"/>
    <row r="38" spans="1:19" x14ac:dyDescent="0.25">
      <c r="S38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3"/>
  <sheetViews>
    <sheetView rightToLeft="1" workbookViewId="0">
      <selection activeCell="E74" sqref="E74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144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146</v>
      </c>
      <c r="D6" s="15" t="s">
        <v>146</v>
      </c>
      <c r="E6" s="15" t="s">
        <v>146</v>
      </c>
      <c r="F6" s="15" t="s">
        <v>146</v>
      </c>
      <c r="G6" s="15" t="s">
        <v>146</v>
      </c>
      <c r="H6" s="15" t="s">
        <v>146</v>
      </c>
      <c r="I6" s="15" t="s">
        <v>146</v>
      </c>
      <c r="K6" s="15" t="s">
        <v>147</v>
      </c>
      <c r="L6" s="15" t="s">
        <v>147</v>
      </c>
      <c r="M6" s="15" t="s">
        <v>147</v>
      </c>
      <c r="N6" s="15" t="s">
        <v>147</v>
      </c>
      <c r="O6" s="15" t="s">
        <v>147</v>
      </c>
      <c r="P6" s="15" t="s">
        <v>147</v>
      </c>
      <c r="Q6" s="15" t="s">
        <v>147</v>
      </c>
    </row>
    <row r="7" spans="1:17" ht="24" x14ac:dyDescent="0.25">
      <c r="A7" s="15" t="s">
        <v>3</v>
      </c>
      <c r="C7" s="15" t="s">
        <v>7</v>
      </c>
      <c r="E7" s="15" t="s">
        <v>184</v>
      </c>
      <c r="G7" s="15" t="s">
        <v>185</v>
      </c>
      <c r="I7" s="15" t="s">
        <v>186</v>
      </c>
      <c r="K7" s="15" t="s">
        <v>7</v>
      </c>
      <c r="M7" s="15" t="s">
        <v>184</v>
      </c>
      <c r="O7" s="15" t="s">
        <v>185</v>
      </c>
      <c r="Q7" s="15" t="s">
        <v>186</v>
      </c>
    </row>
    <row r="8" spans="1:17" x14ac:dyDescent="0.25">
      <c r="A8" s="1" t="s">
        <v>42</v>
      </c>
      <c r="C8" s="3">
        <v>2553042</v>
      </c>
      <c r="E8" s="3">
        <v>42864310147</v>
      </c>
      <c r="G8" s="3">
        <v>49845577647</v>
      </c>
      <c r="I8" s="10">
        <v>-6981267500</v>
      </c>
      <c r="K8" s="3">
        <v>2553042</v>
      </c>
      <c r="M8" s="3">
        <v>42864310147</v>
      </c>
      <c r="O8" s="3">
        <v>17481930210</v>
      </c>
      <c r="Q8" s="10">
        <v>25382379937</v>
      </c>
    </row>
    <row r="9" spans="1:17" x14ac:dyDescent="0.25">
      <c r="A9" s="1" t="s">
        <v>36</v>
      </c>
      <c r="C9" s="3">
        <v>6243</v>
      </c>
      <c r="E9" s="3">
        <v>165019867</v>
      </c>
      <c r="G9" s="3">
        <v>159695379</v>
      </c>
      <c r="H9" s="10"/>
      <c r="I9" s="10">
        <v>5324488</v>
      </c>
      <c r="K9" s="3">
        <v>6243</v>
      </c>
      <c r="M9" s="3">
        <v>165019867</v>
      </c>
      <c r="O9" s="3">
        <v>156275555</v>
      </c>
      <c r="Q9" s="10">
        <v>8744312</v>
      </c>
    </row>
    <row r="10" spans="1:17" x14ac:dyDescent="0.25">
      <c r="A10" s="1" t="s">
        <v>45</v>
      </c>
      <c r="C10" s="3">
        <v>20385</v>
      </c>
      <c r="E10" s="3">
        <v>1882255424</v>
      </c>
      <c r="G10" s="3">
        <v>2321160878</v>
      </c>
      <c r="H10" s="10"/>
      <c r="I10" s="10">
        <v>-438905454</v>
      </c>
      <c r="K10" s="3">
        <v>20385</v>
      </c>
      <c r="M10" s="3">
        <v>1882255424</v>
      </c>
      <c r="O10" s="3">
        <v>507885955</v>
      </c>
      <c r="Q10" s="10">
        <v>1374369469</v>
      </c>
    </row>
    <row r="11" spans="1:17" x14ac:dyDescent="0.25">
      <c r="A11" s="1" t="s">
        <v>54</v>
      </c>
      <c r="C11" s="3">
        <v>296946</v>
      </c>
      <c r="E11" s="3">
        <v>1039030682</v>
      </c>
      <c r="G11" s="3">
        <v>970687633</v>
      </c>
      <c r="H11" s="10"/>
      <c r="I11" s="10">
        <v>68343049</v>
      </c>
      <c r="K11" s="3">
        <v>296946</v>
      </c>
      <c r="M11" s="3">
        <v>1039030682</v>
      </c>
      <c r="O11" s="3">
        <v>951543262</v>
      </c>
      <c r="Q11" s="10">
        <v>87487420</v>
      </c>
    </row>
    <row r="12" spans="1:17" x14ac:dyDescent="0.25">
      <c r="A12" s="1" t="s">
        <v>23</v>
      </c>
      <c r="C12" s="3">
        <v>223626</v>
      </c>
      <c r="E12" s="3">
        <v>34206820045</v>
      </c>
      <c r="G12" s="3">
        <v>40512267045</v>
      </c>
      <c r="H12" s="10"/>
      <c r="I12" s="10">
        <v>-6305447000</v>
      </c>
      <c r="K12" s="3">
        <v>223626</v>
      </c>
      <c r="M12" s="3">
        <v>34206820045</v>
      </c>
      <c r="O12" s="3">
        <v>18132971004</v>
      </c>
      <c r="Q12" s="10">
        <v>16073849041</v>
      </c>
    </row>
    <row r="13" spans="1:17" x14ac:dyDescent="0.25">
      <c r="A13" s="1" t="s">
        <v>53</v>
      </c>
      <c r="C13" s="3">
        <v>1512233</v>
      </c>
      <c r="E13" s="3">
        <v>51064900207</v>
      </c>
      <c r="G13" s="3">
        <v>54511999037</v>
      </c>
      <c r="H13" s="10"/>
      <c r="I13" s="10">
        <v>-3447098830</v>
      </c>
      <c r="K13" s="3">
        <v>1512233</v>
      </c>
      <c r="M13" s="3">
        <v>51064900207</v>
      </c>
      <c r="O13" s="3">
        <v>66963697663</v>
      </c>
      <c r="Q13" s="10">
        <v>-15898797456</v>
      </c>
    </row>
    <row r="14" spans="1:17" x14ac:dyDescent="0.25">
      <c r="A14" s="1" t="s">
        <v>32</v>
      </c>
      <c r="C14" s="3">
        <v>240000</v>
      </c>
      <c r="E14" s="3">
        <v>3175393320</v>
      </c>
      <c r="G14" s="3">
        <v>4661912550</v>
      </c>
      <c r="H14" s="10"/>
      <c r="I14" s="10">
        <v>-1486519230</v>
      </c>
      <c r="K14" s="3">
        <v>240000</v>
      </c>
      <c r="M14" s="3">
        <v>3175393320</v>
      </c>
      <c r="O14" s="3">
        <v>300720000</v>
      </c>
      <c r="Q14" s="10">
        <v>2874673320</v>
      </c>
    </row>
    <row r="15" spans="1:17" x14ac:dyDescent="0.25">
      <c r="A15" s="1" t="s">
        <v>38</v>
      </c>
      <c r="C15" s="3">
        <v>1728000</v>
      </c>
      <c r="E15" s="3">
        <v>12676761792</v>
      </c>
      <c r="G15" s="3">
        <v>15194734920</v>
      </c>
      <c r="H15" s="10"/>
      <c r="I15" s="10">
        <v>-2517973128</v>
      </c>
      <c r="K15" s="3">
        <v>1728000</v>
      </c>
      <c r="M15" s="3">
        <v>12676761792</v>
      </c>
      <c r="O15" s="3">
        <v>4721068366</v>
      </c>
      <c r="Q15" s="10">
        <v>7955693426</v>
      </c>
    </row>
    <row r="16" spans="1:17" x14ac:dyDescent="0.25">
      <c r="A16" s="1" t="s">
        <v>50</v>
      </c>
      <c r="C16" s="3">
        <v>2419441</v>
      </c>
      <c r="E16" s="3">
        <v>41318678701</v>
      </c>
      <c r="G16" s="3">
        <v>112588805039</v>
      </c>
      <c r="H16" s="10"/>
      <c r="I16" s="10">
        <v>-71270126338</v>
      </c>
      <c r="K16" s="3">
        <v>2419441</v>
      </c>
      <c r="M16" s="3">
        <v>41318678701</v>
      </c>
      <c r="O16" s="3">
        <v>11073625403</v>
      </c>
      <c r="Q16" s="10">
        <v>30245053298</v>
      </c>
    </row>
    <row r="17" spans="1:17" x14ac:dyDescent="0.25">
      <c r="A17" s="1" t="s">
        <v>25</v>
      </c>
      <c r="C17" s="3">
        <v>193000</v>
      </c>
      <c r="E17" s="3">
        <v>33566364684</v>
      </c>
      <c r="G17" s="3">
        <v>22664780103</v>
      </c>
      <c r="H17" s="10"/>
      <c r="I17" s="10">
        <v>10901584581</v>
      </c>
      <c r="K17" s="3">
        <v>193000</v>
      </c>
      <c r="M17" s="3">
        <v>33566364684</v>
      </c>
      <c r="O17" s="3">
        <v>12584116836</v>
      </c>
      <c r="Q17" s="10">
        <v>20982247848</v>
      </c>
    </row>
    <row r="18" spans="1:17" x14ac:dyDescent="0.25">
      <c r="A18" s="1" t="s">
        <v>63</v>
      </c>
      <c r="C18" s="3">
        <v>373073</v>
      </c>
      <c r="E18" s="3">
        <v>11718219908</v>
      </c>
      <c r="G18" s="3">
        <v>13654844873</v>
      </c>
      <c r="H18" s="10"/>
      <c r="I18" s="10">
        <v>-1936624965</v>
      </c>
      <c r="K18" s="3">
        <v>373073</v>
      </c>
      <c r="M18" s="3">
        <v>11718219908</v>
      </c>
      <c r="O18" s="3">
        <v>13654844873</v>
      </c>
      <c r="Q18" s="10">
        <v>-1936624965</v>
      </c>
    </row>
    <row r="19" spans="1:17" x14ac:dyDescent="0.25">
      <c r="A19" s="1" t="s">
        <v>30</v>
      </c>
      <c r="C19" s="3">
        <v>3165619</v>
      </c>
      <c r="E19" s="3">
        <v>54250548694</v>
      </c>
      <c r="G19" s="3">
        <v>60547399762</v>
      </c>
      <c r="H19" s="10"/>
      <c r="I19" s="10">
        <v>-6296851068</v>
      </c>
      <c r="K19" s="3">
        <v>3165619</v>
      </c>
      <c r="M19" s="3">
        <v>54250548694</v>
      </c>
      <c r="O19" s="3">
        <v>17037232419</v>
      </c>
      <c r="Q19" s="10">
        <v>37213316275</v>
      </c>
    </row>
    <row r="20" spans="1:17" x14ac:dyDescent="0.25">
      <c r="A20" s="1" t="s">
        <v>48</v>
      </c>
      <c r="C20" s="3">
        <v>22020</v>
      </c>
      <c r="E20" s="3">
        <v>325379702</v>
      </c>
      <c r="G20" s="3">
        <v>315623521</v>
      </c>
      <c r="H20" s="10"/>
      <c r="I20" s="10">
        <v>9756181</v>
      </c>
      <c r="K20" s="3">
        <v>22020</v>
      </c>
      <c r="M20" s="3">
        <v>325379702</v>
      </c>
      <c r="O20" s="3">
        <v>275758032</v>
      </c>
      <c r="Q20" s="10">
        <v>49621670</v>
      </c>
    </row>
    <row r="21" spans="1:17" x14ac:dyDescent="0.25">
      <c r="A21" s="1" t="s">
        <v>16</v>
      </c>
      <c r="C21" s="3">
        <v>2353698</v>
      </c>
      <c r="E21" s="3">
        <v>27257429238</v>
      </c>
      <c r="G21" s="3">
        <v>27431835612</v>
      </c>
      <c r="H21" s="10"/>
      <c r="I21" s="10">
        <v>-174406374</v>
      </c>
      <c r="K21" s="3">
        <v>2353698</v>
      </c>
      <c r="M21" s="3">
        <v>27257429238</v>
      </c>
      <c r="O21" s="3">
        <v>15682319097</v>
      </c>
      <c r="Q21" s="10">
        <v>11575110141</v>
      </c>
    </row>
    <row r="22" spans="1:17" x14ac:dyDescent="0.25">
      <c r="A22" s="1" t="s">
        <v>27</v>
      </c>
      <c r="C22" s="3">
        <v>3480920</v>
      </c>
      <c r="E22" s="3">
        <v>96955042898</v>
      </c>
      <c r="G22" s="3">
        <v>77638332879</v>
      </c>
      <c r="H22" s="10"/>
      <c r="I22" s="10">
        <v>19316710019</v>
      </c>
      <c r="K22" s="3">
        <v>3480920</v>
      </c>
      <c r="M22" s="3">
        <v>96955042898</v>
      </c>
      <c r="O22" s="3">
        <v>10425345875</v>
      </c>
      <c r="Q22" s="10">
        <v>86529697023</v>
      </c>
    </row>
    <row r="23" spans="1:17" x14ac:dyDescent="0.25">
      <c r="A23" s="1" t="s">
        <v>20</v>
      </c>
      <c r="C23" s="3">
        <v>564821</v>
      </c>
      <c r="E23" s="3">
        <v>55157861350</v>
      </c>
      <c r="G23" s="3">
        <v>68840159314</v>
      </c>
      <c r="H23" s="10"/>
      <c r="I23" s="10">
        <v>-13682297964</v>
      </c>
      <c r="K23" s="3">
        <v>564821</v>
      </c>
      <c r="M23" s="3">
        <v>55157861350</v>
      </c>
      <c r="O23" s="3">
        <v>16786131620</v>
      </c>
      <c r="Q23" s="10">
        <v>38371729730</v>
      </c>
    </row>
    <row r="24" spans="1:17" x14ac:dyDescent="0.25">
      <c r="A24" s="1" t="s">
        <v>17</v>
      </c>
      <c r="C24" s="3">
        <v>7045880</v>
      </c>
      <c r="E24" s="3">
        <v>45756851172</v>
      </c>
      <c r="G24" s="3">
        <v>45917580113</v>
      </c>
      <c r="H24" s="10"/>
      <c r="I24" s="10">
        <v>-160728941</v>
      </c>
      <c r="K24" s="3">
        <v>7045880</v>
      </c>
      <c r="M24" s="3">
        <v>45756851172</v>
      </c>
      <c r="O24" s="3">
        <v>18013850966</v>
      </c>
      <c r="Q24" s="10">
        <v>27743000206</v>
      </c>
    </row>
    <row r="25" spans="1:17" x14ac:dyDescent="0.25">
      <c r="A25" s="1" t="s">
        <v>43</v>
      </c>
      <c r="C25" s="3">
        <v>1803534</v>
      </c>
      <c r="E25" s="3">
        <v>36913813207</v>
      </c>
      <c r="G25" s="3">
        <v>36592003676</v>
      </c>
      <c r="H25" s="10"/>
      <c r="I25" s="10">
        <v>321809531</v>
      </c>
      <c r="K25" s="3">
        <v>1803534</v>
      </c>
      <c r="M25" s="3">
        <v>36913813207</v>
      </c>
      <c r="O25" s="3">
        <v>10303142914</v>
      </c>
      <c r="Q25" s="10">
        <v>26610670293</v>
      </c>
    </row>
    <row r="26" spans="1:17" x14ac:dyDescent="0.25">
      <c r="A26" s="1" t="s">
        <v>70</v>
      </c>
      <c r="C26" s="3">
        <v>10625</v>
      </c>
      <c r="E26" s="3">
        <v>289361120</v>
      </c>
      <c r="G26" s="3">
        <v>255262140</v>
      </c>
      <c r="H26" s="10"/>
      <c r="I26" s="10">
        <v>34098980</v>
      </c>
      <c r="K26" s="3">
        <v>10625</v>
      </c>
      <c r="M26" s="3">
        <v>289361120</v>
      </c>
      <c r="O26" s="3">
        <v>255262140</v>
      </c>
      <c r="Q26" s="10">
        <v>34098980</v>
      </c>
    </row>
    <row r="27" spans="1:17" x14ac:dyDescent="0.25">
      <c r="A27" s="1" t="s">
        <v>66</v>
      </c>
      <c r="C27" s="3">
        <v>2096751</v>
      </c>
      <c r="E27" s="3">
        <v>5356587602</v>
      </c>
      <c r="G27" s="3">
        <v>4617132923</v>
      </c>
      <c r="H27" s="10"/>
      <c r="I27" s="10">
        <v>739454679</v>
      </c>
      <c r="K27" s="3">
        <v>2096751</v>
      </c>
      <c r="M27" s="3">
        <v>5356587602</v>
      </c>
      <c r="O27" s="3">
        <v>4617132923</v>
      </c>
      <c r="Q27" s="10">
        <v>739454679</v>
      </c>
    </row>
    <row r="28" spans="1:17" x14ac:dyDescent="0.25">
      <c r="A28" s="1" t="s">
        <v>60</v>
      </c>
      <c r="C28" s="3">
        <v>2403390</v>
      </c>
      <c r="E28" s="3">
        <v>64099280125</v>
      </c>
      <c r="G28" s="3">
        <v>156239010518</v>
      </c>
      <c r="H28" s="10"/>
      <c r="I28" s="10">
        <v>-92139730393</v>
      </c>
      <c r="K28" s="3">
        <v>2403390</v>
      </c>
      <c r="M28" s="3">
        <v>64099280125</v>
      </c>
      <c r="O28" s="3">
        <v>18854744643</v>
      </c>
      <c r="Q28" s="10">
        <v>45244535482</v>
      </c>
    </row>
    <row r="29" spans="1:17" x14ac:dyDescent="0.25">
      <c r="A29" s="1" t="s">
        <v>56</v>
      </c>
      <c r="C29" s="3">
        <v>1809303</v>
      </c>
      <c r="E29" s="3">
        <v>46995788720</v>
      </c>
      <c r="G29" s="3">
        <v>59306150860</v>
      </c>
      <c r="H29" s="10"/>
      <c r="I29" s="10">
        <v>-12310362140</v>
      </c>
      <c r="K29" s="3">
        <v>1809303</v>
      </c>
      <c r="M29" s="3">
        <v>46995788720</v>
      </c>
      <c r="O29" s="3">
        <v>25291104969</v>
      </c>
      <c r="Q29" s="10">
        <v>21704683751</v>
      </c>
    </row>
    <row r="30" spans="1:17" x14ac:dyDescent="0.25">
      <c r="A30" s="1" t="s">
        <v>34</v>
      </c>
      <c r="C30" s="3">
        <v>406544</v>
      </c>
      <c r="E30" s="3">
        <v>5374863340</v>
      </c>
      <c r="G30" s="3">
        <v>5247142105</v>
      </c>
      <c r="H30" s="10"/>
      <c r="I30" s="10">
        <v>127721235</v>
      </c>
      <c r="K30" s="3">
        <v>406544</v>
      </c>
      <c r="M30" s="3">
        <v>5374863340</v>
      </c>
      <c r="O30" s="3">
        <v>543955872</v>
      </c>
      <c r="Q30" s="10">
        <v>4830907468</v>
      </c>
    </row>
    <row r="31" spans="1:17" x14ac:dyDescent="0.25">
      <c r="A31" s="1" t="s">
        <v>72</v>
      </c>
      <c r="C31" s="3">
        <v>228420</v>
      </c>
      <c r="E31" s="3">
        <v>7191018734</v>
      </c>
      <c r="G31" s="3">
        <v>3544645309</v>
      </c>
      <c r="H31" s="10"/>
      <c r="I31" s="10">
        <v>3646373425</v>
      </c>
      <c r="K31" s="3">
        <v>228420</v>
      </c>
      <c r="M31" s="3">
        <v>7191018734</v>
      </c>
      <c r="O31" s="3">
        <v>3544645309</v>
      </c>
      <c r="Q31" s="10">
        <v>3646373425</v>
      </c>
    </row>
    <row r="32" spans="1:17" x14ac:dyDescent="0.25">
      <c r="A32" s="1" t="s">
        <v>15</v>
      </c>
      <c r="C32" s="3">
        <v>12811509</v>
      </c>
      <c r="E32" s="3">
        <v>41134956084</v>
      </c>
      <c r="G32" s="3">
        <v>53717878937</v>
      </c>
      <c r="H32" s="10"/>
      <c r="I32" s="10">
        <v>-12582922853</v>
      </c>
      <c r="K32" s="3">
        <v>12811509</v>
      </c>
      <c r="M32" s="3">
        <v>41134956084</v>
      </c>
      <c r="O32" s="3">
        <v>8297034358</v>
      </c>
      <c r="Q32" s="10">
        <v>32837921726</v>
      </c>
    </row>
    <row r="33" spans="1:17" x14ac:dyDescent="0.25">
      <c r="A33" s="1" t="s">
        <v>21</v>
      </c>
      <c r="C33" s="3">
        <v>442000</v>
      </c>
      <c r="E33" s="3">
        <v>19406977317</v>
      </c>
      <c r="G33" s="3">
        <v>23275780775</v>
      </c>
      <c r="H33" s="10"/>
      <c r="I33" s="10">
        <v>-3868803458</v>
      </c>
      <c r="K33" s="3">
        <v>442000</v>
      </c>
      <c r="M33" s="3">
        <v>19406977317</v>
      </c>
      <c r="O33" s="3">
        <v>21753091815</v>
      </c>
      <c r="Q33" s="10">
        <v>-2346114498</v>
      </c>
    </row>
    <row r="34" spans="1:17" x14ac:dyDescent="0.25">
      <c r="A34" s="1" t="s">
        <v>49</v>
      </c>
      <c r="C34" s="3">
        <v>14663</v>
      </c>
      <c r="E34" s="3">
        <v>257801381</v>
      </c>
      <c r="G34" s="3">
        <v>145544045</v>
      </c>
      <c r="H34" s="10"/>
      <c r="I34" s="10">
        <v>112257336</v>
      </c>
      <c r="K34" s="3">
        <v>14663</v>
      </c>
      <c r="M34" s="3">
        <v>257801381</v>
      </c>
      <c r="O34" s="3">
        <v>108147410</v>
      </c>
      <c r="Q34" s="10">
        <v>149653971</v>
      </c>
    </row>
    <row r="35" spans="1:17" x14ac:dyDescent="0.25">
      <c r="A35" s="1" t="s">
        <v>26</v>
      </c>
      <c r="C35" s="3">
        <v>240000</v>
      </c>
      <c r="E35" s="3">
        <v>4475610720</v>
      </c>
      <c r="G35" s="3">
        <v>3963221820</v>
      </c>
      <c r="H35" s="10"/>
      <c r="I35" s="10">
        <v>512388900</v>
      </c>
      <c r="K35" s="3">
        <v>240000</v>
      </c>
      <c r="M35" s="3">
        <v>4475610720</v>
      </c>
      <c r="O35" s="3">
        <v>1064241480</v>
      </c>
      <c r="Q35" s="10">
        <v>3411369240</v>
      </c>
    </row>
    <row r="36" spans="1:17" x14ac:dyDescent="0.25">
      <c r="A36" s="1" t="s">
        <v>44</v>
      </c>
      <c r="C36" s="3">
        <v>2503482</v>
      </c>
      <c r="E36" s="3">
        <v>45864645179</v>
      </c>
      <c r="G36" s="3">
        <v>42535026010</v>
      </c>
      <c r="H36" s="10"/>
      <c r="I36" s="10">
        <v>3329619169</v>
      </c>
      <c r="K36" s="3">
        <v>2503482</v>
      </c>
      <c r="M36" s="3">
        <v>45864645179</v>
      </c>
      <c r="O36" s="3">
        <v>11106247268</v>
      </c>
      <c r="Q36" s="10">
        <v>34758397911</v>
      </c>
    </row>
    <row r="37" spans="1:17" x14ac:dyDescent="0.25">
      <c r="A37" s="1" t="s">
        <v>22</v>
      </c>
      <c r="C37" s="3">
        <v>810674</v>
      </c>
      <c r="E37" s="3">
        <v>66724420547</v>
      </c>
      <c r="G37" s="3">
        <v>75062266781</v>
      </c>
      <c r="H37" s="10"/>
      <c r="I37" s="10">
        <v>-8337846234</v>
      </c>
      <c r="K37" s="3">
        <v>810674</v>
      </c>
      <c r="M37" s="3">
        <v>66724420547</v>
      </c>
      <c r="O37" s="3">
        <v>36742179346</v>
      </c>
      <c r="Q37" s="10">
        <v>29982241201</v>
      </c>
    </row>
    <row r="38" spans="1:17" x14ac:dyDescent="0.25">
      <c r="A38" s="1" t="s">
        <v>35</v>
      </c>
      <c r="C38" s="3">
        <v>671533</v>
      </c>
      <c r="E38" s="3">
        <v>21760383469</v>
      </c>
      <c r="G38" s="3">
        <v>23695176637</v>
      </c>
      <c r="H38" s="10"/>
      <c r="I38" s="10">
        <v>-1934793168</v>
      </c>
      <c r="K38" s="3">
        <v>671533</v>
      </c>
      <c r="M38" s="3">
        <v>21760383469</v>
      </c>
      <c r="O38" s="3">
        <v>25251240787</v>
      </c>
      <c r="Q38" s="10">
        <v>-3490857318</v>
      </c>
    </row>
    <row r="39" spans="1:17" x14ac:dyDescent="0.25">
      <c r="A39" s="1" t="s">
        <v>29</v>
      </c>
      <c r="C39" s="3">
        <v>1178641</v>
      </c>
      <c r="E39" s="3">
        <v>41335038875</v>
      </c>
      <c r="G39" s="3">
        <v>108927043993</v>
      </c>
      <c r="H39" s="10"/>
      <c r="I39" s="10">
        <v>-67592005118</v>
      </c>
      <c r="K39" s="3">
        <v>1178641</v>
      </c>
      <c r="M39" s="3">
        <v>41335038875</v>
      </c>
      <c r="O39" s="3">
        <v>12789913264</v>
      </c>
      <c r="Q39" s="10">
        <v>28545125611</v>
      </c>
    </row>
    <row r="40" spans="1:17" x14ac:dyDescent="0.25">
      <c r="A40" s="1" t="s">
        <v>69</v>
      </c>
      <c r="C40" s="3">
        <v>729095</v>
      </c>
      <c r="E40" s="3">
        <v>8639102066</v>
      </c>
      <c r="G40" s="3">
        <v>7589624638</v>
      </c>
      <c r="H40" s="10"/>
      <c r="I40" s="10">
        <v>1049477428</v>
      </c>
      <c r="K40" s="3">
        <v>729095</v>
      </c>
      <c r="M40" s="3">
        <v>8639102066</v>
      </c>
      <c r="O40" s="3">
        <v>7589624638</v>
      </c>
      <c r="Q40" s="10">
        <v>1049477428</v>
      </c>
    </row>
    <row r="41" spans="1:17" x14ac:dyDescent="0.25">
      <c r="A41" s="1" t="s">
        <v>59</v>
      </c>
      <c r="C41" s="3">
        <v>285714</v>
      </c>
      <c r="E41" s="3">
        <v>43309295119</v>
      </c>
      <c r="G41" s="3">
        <v>42284202894</v>
      </c>
      <c r="H41" s="10"/>
      <c r="I41" s="10">
        <v>1025092225</v>
      </c>
      <c r="K41" s="3">
        <v>285714</v>
      </c>
      <c r="M41" s="3">
        <v>43309295119</v>
      </c>
      <c r="O41" s="3">
        <v>19027210329</v>
      </c>
      <c r="Q41" s="10">
        <v>24282084790</v>
      </c>
    </row>
    <row r="42" spans="1:17" x14ac:dyDescent="0.25">
      <c r="A42" s="1" t="s">
        <v>67</v>
      </c>
      <c r="C42" s="3">
        <v>1591151</v>
      </c>
      <c r="E42" s="3">
        <v>47070905470</v>
      </c>
      <c r="G42" s="3">
        <v>58439012792</v>
      </c>
      <c r="H42" s="10"/>
      <c r="I42" s="10">
        <v>-11368107322</v>
      </c>
      <c r="K42" s="3">
        <v>1591151</v>
      </c>
      <c r="M42" s="3">
        <v>47070905470</v>
      </c>
      <c r="O42" s="3">
        <v>58439012792</v>
      </c>
      <c r="Q42" s="10">
        <v>-11368107322</v>
      </c>
    </row>
    <row r="43" spans="1:17" x14ac:dyDescent="0.25">
      <c r="A43" s="1" t="s">
        <v>28</v>
      </c>
      <c r="C43" s="3">
        <v>480000</v>
      </c>
      <c r="E43" s="3">
        <v>8120990880</v>
      </c>
      <c r="G43" s="3">
        <v>10587668400</v>
      </c>
      <c r="H43" s="10"/>
      <c r="I43" s="10">
        <v>-2466677520</v>
      </c>
      <c r="K43" s="3">
        <v>480000</v>
      </c>
      <c r="M43" s="3">
        <v>8120990880</v>
      </c>
      <c r="O43" s="3">
        <v>2122461360</v>
      </c>
      <c r="Q43" s="10">
        <v>5998529520</v>
      </c>
    </row>
    <row r="44" spans="1:17" x14ac:dyDescent="0.25">
      <c r="A44" s="1" t="s">
        <v>51</v>
      </c>
      <c r="C44" s="3">
        <v>2497343</v>
      </c>
      <c r="E44" s="3">
        <v>37733753899</v>
      </c>
      <c r="G44" s="3">
        <v>34713789744</v>
      </c>
      <c r="H44" s="10"/>
      <c r="I44" s="10">
        <v>3019964155</v>
      </c>
      <c r="K44" s="3">
        <v>2497343</v>
      </c>
      <c r="M44" s="3">
        <v>37733753899</v>
      </c>
      <c r="O44" s="3">
        <v>8756802606</v>
      </c>
      <c r="Q44" s="10">
        <v>28976951293</v>
      </c>
    </row>
    <row r="45" spans="1:17" x14ac:dyDescent="0.25">
      <c r="A45" s="1" t="s">
        <v>37</v>
      </c>
      <c r="C45" s="3">
        <v>1990806</v>
      </c>
      <c r="E45" s="3">
        <v>41340489112</v>
      </c>
      <c r="G45" s="3">
        <v>42330055069</v>
      </c>
      <c r="H45" s="10"/>
      <c r="I45" s="10">
        <v>-989565957</v>
      </c>
      <c r="K45" s="3">
        <v>1990806</v>
      </c>
      <c r="M45" s="3">
        <v>41340489112</v>
      </c>
      <c r="O45" s="3">
        <v>8471087071</v>
      </c>
      <c r="Q45" s="10">
        <v>32869402041</v>
      </c>
    </row>
    <row r="46" spans="1:17" x14ac:dyDescent="0.25">
      <c r="A46" s="1" t="s">
        <v>33</v>
      </c>
      <c r="C46" s="3">
        <v>36657</v>
      </c>
      <c r="E46" s="3">
        <v>608055771</v>
      </c>
      <c r="G46" s="3">
        <v>327433213</v>
      </c>
      <c r="H46" s="10"/>
      <c r="I46" s="10">
        <v>280622558</v>
      </c>
      <c r="K46" s="3">
        <v>36657</v>
      </c>
      <c r="M46" s="3">
        <v>608055771</v>
      </c>
      <c r="O46" s="3">
        <v>198864225</v>
      </c>
      <c r="Q46" s="10">
        <v>409191546</v>
      </c>
    </row>
    <row r="47" spans="1:17" x14ac:dyDescent="0.25">
      <c r="A47" s="1" t="s">
        <v>68</v>
      </c>
      <c r="C47" s="3">
        <v>42500</v>
      </c>
      <c r="E47" s="3">
        <v>274014852</v>
      </c>
      <c r="G47" s="3">
        <v>267993113</v>
      </c>
      <c r="H47" s="10"/>
      <c r="I47" s="10">
        <v>6021739</v>
      </c>
      <c r="K47" s="3">
        <v>42500</v>
      </c>
      <c r="M47" s="3">
        <v>274014852</v>
      </c>
      <c r="O47" s="3">
        <v>267993113</v>
      </c>
      <c r="Q47" s="10">
        <v>6021739</v>
      </c>
    </row>
    <row r="48" spans="1:17" x14ac:dyDescent="0.25">
      <c r="A48" s="1" t="s">
        <v>19</v>
      </c>
      <c r="C48" s="3">
        <v>173208</v>
      </c>
      <c r="E48" s="3">
        <v>24855531254</v>
      </c>
      <c r="G48" s="3">
        <v>27027881546</v>
      </c>
      <c r="H48" s="10"/>
      <c r="I48" s="10">
        <v>-2172350292</v>
      </c>
      <c r="K48" s="3">
        <v>173208</v>
      </c>
      <c r="M48" s="3">
        <v>24855531254</v>
      </c>
      <c r="O48" s="3">
        <v>12119376709</v>
      </c>
      <c r="Q48" s="10">
        <v>12736154545</v>
      </c>
    </row>
    <row r="49" spans="1:17" x14ac:dyDescent="0.25">
      <c r="A49" s="1" t="s">
        <v>55</v>
      </c>
      <c r="C49" s="3">
        <v>27705</v>
      </c>
      <c r="E49" s="3">
        <v>5617861189</v>
      </c>
      <c r="G49" s="3">
        <v>23329916885</v>
      </c>
      <c r="H49" s="10"/>
      <c r="I49" s="10">
        <v>-17712055696</v>
      </c>
      <c r="K49" s="3">
        <v>27705</v>
      </c>
      <c r="M49" s="3">
        <v>5617861189</v>
      </c>
      <c r="O49" s="3">
        <v>2382581839</v>
      </c>
      <c r="Q49" s="10">
        <v>3235279350</v>
      </c>
    </row>
    <row r="50" spans="1:17" x14ac:dyDescent="0.25">
      <c r="A50" s="1" t="s">
        <v>61</v>
      </c>
      <c r="C50" s="3">
        <v>755569</v>
      </c>
      <c r="E50" s="3">
        <v>25381022204</v>
      </c>
      <c r="G50" s="3">
        <v>30041718858</v>
      </c>
      <c r="H50" s="10"/>
      <c r="I50" s="10">
        <v>-4660696654</v>
      </c>
      <c r="K50" s="3">
        <v>755569</v>
      </c>
      <c r="M50" s="3">
        <v>25381022204</v>
      </c>
      <c r="O50" s="3">
        <v>11408587180</v>
      </c>
      <c r="Q50" s="10">
        <v>13972435024</v>
      </c>
    </row>
    <row r="51" spans="1:17" x14ac:dyDescent="0.25">
      <c r="A51" s="1" t="s">
        <v>47</v>
      </c>
      <c r="C51" s="3">
        <v>12500</v>
      </c>
      <c r="E51" s="3">
        <v>13407145093</v>
      </c>
      <c r="G51" s="3">
        <v>12834848859</v>
      </c>
      <c r="H51" s="10"/>
      <c r="I51" s="10">
        <v>572296234</v>
      </c>
      <c r="K51" s="3">
        <v>12500</v>
      </c>
      <c r="M51" s="3">
        <v>13407145093</v>
      </c>
      <c r="O51" s="3">
        <v>7883445859</v>
      </c>
      <c r="Q51" s="10">
        <v>5523699234</v>
      </c>
    </row>
    <row r="52" spans="1:17" x14ac:dyDescent="0.25">
      <c r="A52" s="1" t="s">
        <v>46</v>
      </c>
      <c r="C52" s="3">
        <v>1000</v>
      </c>
      <c r="E52" s="3">
        <v>1077858356</v>
      </c>
      <c r="G52" s="3">
        <v>628905984</v>
      </c>
      <c r="H52" s="10"/>
      <c r="I52" s="10">
        <f>E52-G52</f>
        <v>448952372</v>
      </c>
      <c r="K52" s="3">
        <v>1000</v>
      </c>
      <c r="M52" s="3">
        <v>1077858356</v>
      </c>
      <c r="O52" s="3">
        <v>628905984</v>
      </c>
      <c r="Q52" s="10">
        <v>448952372</v>
      </c>
    </row>
    <row r="53" spans="1:17" x14ac:dyDescent="0.25">
      <c r="A53" s="1" t="s">
        <v>62</v>
      </c>
      <c r="C53" s="3">
        <v>300940</v>
      </c>
      <c r="E53" s="3">
        <v>17581010649</v>
      </c>
      <c r="G53" s="3">
        <v>20060595810</v>
      </c>
      <c r="H53" s="10"/>
      <c r="I53" s="10">
        <v>-2479585161</v>
      </c>
      <c r="K53" s="3">
        <v>300940</v>
      </c>
      <c r="M53" s="3">
        <v>17581010649</v>
      </c>
      <c r="O53" s="3">
        <v>12664949978</v>
      </c>
      <c r="Q53" s="10">
        <v>4916060671</v>
      </c>
    </row>
    <row r="54" spans="1:17" x14ac:dyDescent="0.25">
      <c r="A54" s="1" t="s">
        <v>58</v>
      </c>
      <c r="C54" s="3">
        <v>375026</v>
      </c>
      <c r="E54" s="3">
        <v>16619183058</v>
      </c>
      <c r="G54" s="3">
        <v>20438269845</v>
      </c>
      <c r="H54" s="10"/>
      <c r="I54" s="10">
        <v>-3819086787</v>
      </c>
      <c r="K54" s="3">
        <v>375026</v>
      </c>
      <c r="M54" s="3">
        <v>16619183058</v>
      </c>
      <c r="O54" s="3">
        <v>13707619485</v>
      </c>
      <c r="Q54" s="10">
        <v>2911563573</v>
      </c>
    </row>
    <row r="55" spans="1:17" x14ac:dyDescent="0.25">
      <c r="A55" s="1" t="s">
        <v>40</v>
      </c>
      <c r="C55" s="3">
        <v>1308293</v>
      </c>
      <c r="E55" s="3">
        <v>44196486187</v>
      </c>
      <c r="G55" s="3">
        <v>73737709603</v>
      </c>
      <c r="H55" s="10"/>
      <c r="I55" s="10">
        <v>-29541223416</v>
      </c>
      <c r="K55" s="3">
        <v>1308293</v>
      </c>
      <c r="M55" s="3">
        <v>44196486187</v>
      </c>
      <c r="O55" s="3">
        <v>21766954878</v>
      </c>
      <c r="Q55" s="10">
        <v>22429531309</v>
      </c>
    </row>
    <row r="56" spans="1:17" x14ac:dyDescent="0.25">
      <c r="A56" s="1" t="s">
        <v>52</v>
      </c>
      <c r="C56" s="3">
        <v>2217305</v>
      </c>
      <c r="E56" s="3">
        <v>66806635788</v>
      </c>
      <c r="G56" s="3">
        <v>91822411065</v>
      </c>
      <c r="H56" s="10"/>
      <c r="I56" s="10">
        <v>-25015775277</v>
      </c>
      <c r="K56" s="3">
        <v>2217305</v>
      </c>
      <c r="M56" s="3">
        <v>66806635788</v>
      </c>
      <c r="O56" s="3">
        <v>16390798055</v>
      </c>
      <c r="Q56" s="10">
        <v>50415837733</v>
      </c>
    </row>
    <row r="57" spans="1:17" x14ac:dyDescent="0.25">
      <c r="A57" s="1" t="s">
        <v>71</v>
      </c>
      <c r="C57" s="3">
        <v>111100</v>
      </c>
      <c r="E57" s="3">
        <v>8604298984</v>
      </c>
      <c r="G57" s="3">
        <v>4421118173</v>
      </c>
      <c r="H57" s="10"/>
      <c r="I57" s="10">
        <v>4183180811</v>
      </c>
      <c r="K57" s="3">
        <v>111100</v>
      </c>
      <c r="M57" s="3">
        <v>8604298984</v>
      </c>
      <c r="O57" s="3">
        <v>4421118173</v>
      </c>
      <c r="Q57" s="10">
        <v>4183180811</v>
      </c>
    </row>
    <row r="58" spans="1:17" x14ac:dyDescent="0.25">
      <c r="A58" s="1" t="s">
        <v>24</v>
      </c>
      <c r="C58" s="3">
        <v>1274382</v>
      </c>
      <c r="E58" s="3">
        <v>73208338892</v>
      </c>
      <c r="G58" s="3">
        <v>81898464444</v>
      </c>
      <c r="H58" s="10"/>
      <c r="I58" s="10">
        <v>-8690125552</v>
      </c>
      <c r="K58" s="3">
        <v>1274382</v>
      </c>
      <c r="M58" s="3">
        <v>73208338892</v>
      </c>
      <c r="O58" s="3">
        <v>27805715334</v>
      </c>
      <c r="Q58" s="10">
        <v>45402623558</v>
      </c>
    </row>
    <row r="59" spans="1:17" x14ac:dyDescent="0.25">
      <c r="A59" s="1" t="s">
        <v>65</v>
      </c>
      <c r="C59" s="3">
        <v>2125</v>
      </c>
      <c r="E59" s="3">
        <v>45438895</v>
      </c>
      <c r="G59" s="3">
        <v>44665516</v>
      </c>
      <c r="H59" s="10"/>
      <c r="I59" s="10">
        <v>773379</v>
      </c>
      <c r="K59" s="3">
        <v>2125</v>
      </c>
      <c r="M59" s="3">
        <v>45438895</v>
      </c>
      <c r="O59" s="3">
        <v>44665516</v>
      </c>
      <c r="Q59" s="10">
        <v>773379</v>
      </c>
    </row>
    <row r="60" spans="1:17" x14ac:dyDescent="0.25">
      <c r="A60" s="1" t="s">
        <v>57</v>
      </c>
      <c r="C60" s="3">
        <v>48475</v>
      </c>
      <c r="E60" s="3">
        <v>6281987246</v>
      </c>
      <c r="G60" s="3">
        <v>2461814406</v>
      </c>
      <c r="H60" s="10"/>
      <c r="I60" s="10">
        <v>3820172840</v>
      </c>
      <c r="K60" s="3">
        <v>48475</v>
      </c>
      <c r="M60" s="3">
        <v>6281987246</v>
      </c>
      <c r="O60" s="3">
        <v>1958625255</v>
      </c>
      <c r="Q60" s="10">
        <v>4323361991</v>
      </c>
    </row>
    <row r="61" spans="1:17" x14ac:dyDescent="0.25">
      <c r="A61" s="1" t="s">
        <v>41</v>
      </c>
      <c r="C61" s="3">
        <v>0</v>
      </c>
      <c r="E61" s="3">
        <v>0</v>
      </c>
      <c r="G61" s="3">
        <v>272308020</v>
      </c>
      <c r="H61" s="10"/>
      <c r="I61" s="10">
        <v>-272308020</v>
      </c>
      <c r="K61" s="3">
        <v>0</v>
      </c>
      <c r="M61" s="3">
        <v>0</v>
      </c>
      <c r="O61" s="3">
        <v>0</v>
      </c>
      <c r="Q61" s="10">
        <v>0</v>
      </c>
    </row>
    <row r="62" spans="1:17" x14ac:dyDescent="0.25">
      <c r="A62" s="1" t="s">
        <v>18</v>
      </c>
      <c r="C62" s="3">
        <v>0</v>
      </c>
      <c r="E62" s="3">
        <v>0</v>
      </c>
      <c r="G62" s="3">
        <v>9854584705</v>
      </c>
      <c r="H62" s="10"/>
      <c r="I62" s="10">
        <v>-9854584705</v>
      </c>
      <c r="K62" s="3">
        <v>0</v>
      </c>
      <c r="M62" s="3">
        <v>0</v>
      </c>
      <c r="O62" s="3">
        <v>0</v>
      </c>
      <c r="Q62" s="10">
        <v>0</v>
      </c>
    </row>
    <row r="63" spans="1:17" x14ac:dyDescent="0.25">
      <c r="A63" s="1" t="s">
        <v>39</v>
      </c>
      <c r="C63" s="3">
        <v>0</v>
      </c>
      <c r="E63" s="3">
        <v>0</v>
      </c>
      <c r="G63" s="3">
        <v>5476937500</v>
      </c>
      <c r="H63" s="10"/>
      <c r="I63" s="10">
        <v>-5476937500</v>
      </c>
      <c r="K63" s="3">
        <v>0</v>
      </c>
      <c r="M63" s="3">
        <v>0</v>
      </c>
      <c r="O63" s="3">
        <v>0</v>
      </c>
      <c r="Q63" s="10">
        <v>0</v>
      </c>
    </row>
    <row r="64" spans="1:17" x14ac:dyDescent="0.25">
      <c r="A64" s="1" t="s">
        <v>31</v>
      </c>
      <c r="C64" s="3">
        <v>0</v>
      </c>
      <c r="E64" s="3">
        <v>0</v>
      </c>
      <c r="G64" s="3">
        <v>24007119979</v>
      </c>
      <c r="H64" s="10"/>
      <c r="I64" s="10">
        <v>-24007119979</v>
      </c>
      <c r="K64" s="3">
        <v>0</v>
      </c>
      <c r="M64" s="3">
        <v>0</v>
      </c>
      <c r="O64" s="3">
        <v>0</v>
      </c>
      <c r="Q64" s="10">
        <v>0</v>
      </c>
    </row>
    <row r="65" spans="1:17" x14ac:dyDescent="0.25">
      <c r="A65" s="1" t="s">
        <v>187</v>
      </c>
      <c r="C65" s="3">
        <v>9400</v>
      </c>
      <c r="E65" s="3">
        <v>9332479981</v>
      </c>
      <c r="G65" s="3">
        <v>9360703065</v>
      </c>
      <c r="H65" s="10"/>
      <c r="I65" s="10">
        <v>-28223084</v>
      </c>
      <c r="K65" s="3">
        <v>9400</v>
      </c>
      <c r="M65" s="3">
        <v>9332479981</v>
      </c>
      <c r="O65" s="3">
        <v>9083998922</v>
      </c>
      <c r="Q65" s="10">
        <v>248481059</v>
      </c>
    </row>
    <row r="66" spans="1:17" x14ac:dyDescent="0.25">
      <c r="A66" s="1" t="s">
        <v>188</v>
      </c>
      <c r="C66" s="3">
        <v>5250</v>
      </c>
      <c r="E66" s="3">
        <v>5254349976</v>
      </c>
      <c r="G66" s="3">
        <v>5254323731</v>
      </c>
      <c r="H66" s="10"/>
      <c r="I66" s="10">
        <v>26245</v>
      </c>
      <c r="K66" s="3">
        <v>5250</v>
      </c>
      <c r="M66" s="3">
        <v>5254349976</v>
      </c>
      <c r="O66" s="3">
        <v>5246193750</v>
      </c>
      <c r="Q66" s="10">
        <v>8156226</v>
      </c>
    </row>
    <row r="67" spans="1:17" x14ac:dyDescent="0.25">
      <c r="A67" s="1" t="s">
        <v>189</v>
      </c>
      <c r="C67" s="3">
        <v>3250</v>
      </c>
      <c r="E67" s="3">
        <v>3345872950</v>
      </c>
      <c r="G67" s="3">
        <v>3283799453</v>
      </c>
      <c r="H67" s="10"/>
      <c r="I67" s="10">
        <v>62073497</v>
      </c>
      <c r="K67" s="3">
        <v>3250</v>
      </c>
      <c r="M67" s="3">
        <v>3345872950</v>
      </c>
      <c r="O67" s="3">
        <v>3217424424</v>
      </c>
      <c r="Q67" s="10">
        <v>128448526</v>
      </c>
    </row>
    <row r="68" spans="1:17" x14ac:dyDescent="0.25">
      <c r="A68" s="1" t="s">
        <v>101</v>
      </c>
      <c r="C68" s="3">
        <v>186276</v>
      </c>
      <c r="E68" s="3">
        <v>181473691226</v>
      </c>
      <c r="G68" s="3">
        <v>179013989996</v>
      </c>
      <c r="H68" s="10"/>
      <c r="I68" s="10">
        <v>2459701230</v>
      </c>
      <c r="K68" s="3">
        <v>186276</v>
      </c>
      <c r="M68" s="3">
        <v>181473691226</v>
      </c>
      <c r="O68" s="3">
        <v>169966054786</v>
      </c>
      <c r="Q68" s="10">
        <v>11507636440</v>
      </c>
    </row>
    <row r="69" spans="1:17" x14ac:dyDescent="0.25">
      <c r="A69" s="1" t="s">
        <v>104</v>
      </c>
      <c r="C69" s="3">
        <v>70911</v>
      </c>
      <c r="E69" s="3">
        <v>66471550651</v>
      </c>
      <c r="G69" s="3">
        <v>66525362340</v>
      </c>
      <c r="H69" s="10"/>
      <c r="I69" s="10">
        <v>-53811689</v>
      </c>
      <c r="K69" s="3">
        <v>70911</v>
      </c>
      <c r="M69" s="3">
        <v>66471550651</v>
      </c>
      <c r="O69" s="3">
        <v>61721466000</v>
      </c>
      <c r="Q69" s="10">
        <v>4750084651</v>
      </c>
    </row>
    <row r="70" spans="1:17" x14ac:dyDescent="0.25">
      <c r="A70" s="1" t="s">
        <v>122</v>
      </c>
      <c r="C70" s="3">
        <v>2752</v>
      </c>
      <c r="E70" s="3">
        <v>2336605085</v>
      </c>
      <c r="G70" s="3">
        <v>2319811386</v>
      </c>
      <c r="H70" s="10"/>
      <c r="I70" s="10">
        <v>16793699</v>
      </c>
      <c r="K70" s="3">
        <v>2752</v>
      </c>
      <c r="M70" s="3">
        <v>2336605085</v>
      </c>
      <c r="O70" s="3">
        <v>2319811380</v>
      </c>
      <c r="Q70" s="10">
        <v>16793705</v>
      </c>
    </row>
    <row r="71" spans="1:17" x14ac:dyDescent="0.25">
      <c r="A71" s="1" t="s">
        <v>92</v>
      </c>
      <c r="C71" s="3">
        <v>6728</v>
      </c>
      <c r="E71" s="3">
        <v>5808575004</v>
      </c>
      <c r="G71" s="3">
        <v>5700368012</v>
      </c>
      <c r="H71" s="10"/>
      <c r="I71" s="10">
        <v>108206992</v>
      </c>
      <c r="K71" s="3">
        <v>6728</v>
      </c>
      <c r="M71" s="3">
        <v>5808575004</v>
      </c>
      <c r="O71" s="3">
        <v>5405585219</v>
      </c>
      <c r="Q71" s="10">
        <v>402989785</v>
      </c>
    </row>
    <row r="72" spans="1:17" x14ac:dyDescent="0.25">
      <c r="A72" s="1" t="s">
        <v>95</v>
      </c>
      <c r="C72" s="3">
        <v>8571</v>
      </c>
      <c r="E72" s="3">
        <v>7489653399</v>
      </c>
      <c r="G72" s="3">
        <v>7455846932</v>
      </c>
      <c r="H72" s="10"/>
      <c r="I72" s="10">
        <v>33806467</v>
      </c>
      <c r="K72" s="3">
        <v>8571</v>
      </c>
      <c r="M72" s="3">
        <v>7489653399</v>
      </c>
      <c r="O72" s="3">
        <v>6808345401</v>
      </c>
      <c r="Q72" s="10">
        <v>681307998</v>
      </c>
    </row>
    <row r="73" spans="1:17" x14ac:dyDescent="0.25">
      <c r="A73" s="1" t="s">
        <v>190</v>
      </c>
      <c r="C73" s="3">
        <v>1000</v>
      </c>
      <c r="E73" s="3">
        <v>940339532</v>
      </c>
      <c r="G73" s="3">
        <v>943828900</v>
      </c>
      <c r="H73" s="10"/>
      <c r="I73" s="10">
        <v>-3489368</v>
      </c>
      <c r="K73" s="3">
        <v>1000</v>
      </c>
      <c r="M73" s="3">
        <v>940339532</v>
      </c>
      <c r="O73" s="3">
        <v>957898020</v>
      </c>
      <c r="Q73" s="10">
        <v>-17558488</v>
      </c>
    </row>
    <row r="74" spans="1:17" x14ac:dyDescent="0.25">
      <c r="A74" s="1" t="s">
        <v>125</v>
      </c>
      <c r="C74" s="3">
        <v>738</v>
      </c>
      <c r="E74" s="3">
        <v>626870495</v>
      </c>
      <c r="G74" s="3">
        <v>617820172</v>
      </c>
      <c r="H74" s="10"/>
      <c r="I74" s="10">
        <v>9050323</v>
      </c>
      <c r="K74" s="3">
        <v>738</v>
      </c>
      <c r="M74" s="3">
        <v>626870495</v>
      </c>
      <c r="O74" s="3">
        <v>617820172</v>
      </c>
      <c r="Q74" s="10">
        <v>9050323</v>
      </c>
    </row>
    <row r="75" spans="1:17" x14ac:dyDescent="0.25">
      <c r="A75" s="1" t="s">
        <v>119</v>
      </c>
      <c r="C75" s="3">
        <v>200000</v>
      </c>
      <c r="E75" s="3">
        <v>193744877375</v>
      </c>
      <c r="G75" s="3">
        <v>193780000000</v>
      </c>
      <c r="H75" s="10"/>
      <c r="I75" s="10">
        <v>-35122625</v>
      </c>
      <c r="K75" s="3">
        <v>200000</v>
      </c>
      <c r="M75" s="3">
        <v>193744877375</v>
      </c>
      <c r="O75" s="3">
        <v>193780000000</v>
      </c>
      <c r="Q75" s="10">
        <v>-35122625</v>
      </c>
    </row>
    <row r="76" spans="1:17" x14ac:dyDescent="0.25">
      <c r="A76" s="1" t="s">
        <v>116</v>
      </c>
      <c r="C76" s="3">
        <v>200000</v>
      </c>
      <c r="E76" s="3">
        <v>158040749921</v>
      </c>
      <c r="G76" s="3">
        <v>150398335360</v>
      </c>
      <c r="H76" s="10"/>
      <c r="I76" s="10">
        <v>7642414561</v>
      </c>
      <c r="K76" s="3">
        <v>200000</v>
      </c>
      <c r="M76" s="3">
        <v>158040749921</v>
      </c>
      <c r="O76" s="3">
        <v>151400000000</v>
      </c>
      <c r="Q76" s="10">
        <v>6640749921</v>
      </c>
    </row>
    <row r="77" spans="1:17" x14ac:dyDescent="0.25">
      <c r="A77" s="1" t="s">
        <v>191</v>
      </c>
      <c r="C77" s="3">
        <v>0</v>
      </c>
      <c r="E77" s="3">
        <v>0</v>
      </c>
      <c r="G77" s="3">
        <v>0</v>
      </c>
      <c r="H77" s="10"/>
      <c r="I77" s="10">
        <v>0</v>
      </c>
      <c r="K77" s="3">
        <v>55000</v>
      </c>
      <c r="M77" s="3">
        <v>54990031250</v>
      </c>
      <c r="O77" s="3">
        <v>54630419210</v>
      </c>
      <c r="Q77" s="10">
        <v>359612040</v>
      </c>
    </row>
    <row r="78" spans="1:17" x14ac:dyDescent="0.25">
      <c r="A78" s="1" t="s">
        <v>192</v>
      </c>
      <c r="C78" s="3">
        <v>0</v>
      </c>
      <c r="E78" s="3">
        <v>0</v>
      </c>
      <c r="G78" s="3">
        <v>0</v>
      </c>
      <c r="H78" s="10"/>
      <c r="I78" s="10">
        <v>0</v>
      </c>
      <c r="K78" s="3">
        <v>86275</v>
      </c>
      <c r="M78" s="3">
        <v>86259448915</v>
      </c>
      <c r="O78" s="3">
        <v>83798502007</v>
      </c>
      <c r="Q78" s="10">
        <v>2460946908</v>
      </c>
    </row>
    <row r="79" spans="1:17" x14ac:dyDescent="0.25">
      <c r="A79" s="1" t="s">
        <v>98</v>
      </c>
      <c r="C79" s="3">
        <v>0</v>
      </c>
      <c r="E79" s="3">
        <v>0</v>
      </c>
      <c r="G79" s="3">
        <v>295581888</v>
      </c>
      <c r="H79" s="10"/>
      <c r="I79" s="10">
        <v>-295581888</v>
      </c>
      <c r="K79" s="3">
        <v>0</v>
      </c>
      <c r="M79" s="3">
        <v>0</v>
      </c>
      <c r="O79" s="3">
        <v>0</v>
      </c>
      <c r="Q79" s="10">
        <v>0</v>
      </c>
    </row>
    <row r="80" spans="1:17" ht="23.25" thickBot="1" x14ac:dyDescent="0.3">
      <c r="E80" s="6">
        <f>SUM(E8:E79)</f>
        <v>2046206434810</v>
      </c>
      <c r="G80" s="6">
        <f>SUM(G8:G79)</f>
        <v>2444749505130</v>
      </c>
      <c r="I80" s="11">
        <f>SUM(I8:I79)</f>
        <v>-398543070320</v>
      </c>
      <c r="M80" s="6">
        <f>SUM(M8:M79)</f>
        <v>2187455914975</v>
      </c>
      <c r="O80" s="6">
        <f>SUM(O8:O79)</f>
        <v>1392281321304</v>
      </c>
      <c r="Q80" s="6">
        <f>SUM(Q8:Q79)</f>
        <v>795174593671</v>
      </c>
    </row>
    <row r="81" spans="9:17" ht="23.25" thickTop="1" x14ac:dyDescent="0.25"/>
    <row r="82" spans="9:17" x14ac:dyDescent="0.25">
      <c r="I82" s="3"/>
      <c r="Q82" s="3"/>
    </row>
    <row r="83" spans="9:17" x14ac:dyDescent="0.25">
      <c r="I83" s="3"/>
      <c r="Q8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8"/>
  <sheetViews>
    <sheetView rightToLeft="1" workbookViewId="0">
      <selection activeCell="Q52" sqref="Q52:Q55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144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146</v>
      </c>
      <c r="D6" s="15" t="s">
        <v>146</v>
      </c>
      <c r="E6" s="15" t="s">
        <v>146</v>
      </c>
      <c r="F6" s="15" t="s">
        <v>146</v>
      </c>
      <c r="G6" s="15" t="s">
        <v>146</v>
      </c>
      <c r="H6" s="15" t="s">
        <v>146</v>
      </c>
      <c r="I6" s="15" t="s">
        <v>146</v>
      </c>
      <c r="K6" s="15" t="s">
        <v>147</v>
      </c>
      <c r="L6" s="15" t="s">
        <v>147</v>
      </c>
      <c r="M6" s="15" t="s">
        <v>147</v>
      </c>
      <c r="N6" s="15" t="s">
        <v>147</v>
      </c>
      <c r="O6" s="15" t="s">
        <v>147</v>
      </c>
      <c r="P6" s="15" t="s">
        <v>147</v>
      </c>
      <c r="Q6" s="15" t="s">
        <v>147</v>
      </c>
    </row>
    <row r="7" spans="1:17" ht="24" x14ac:dyDescent="0.25">
      <c r="A7" s="15" t="s">
        <v>3</v>
      </c>
      <c r="C7" s="15" t="s">
        <v>7</v>
      </c>
      <c r="E7" s="15" t="s">
        <v>184</v>
      </c>
      <c r="G7" s="15" t="s">
        <v>185</v>
      </c>
      <c r="I7" s="15" t="s">
        <v>193</v>
      </c>
      <c r="K7" s="15" t="s">
        <v>7</v>
      </c>
      <c r="M7" s="15" t="s">
        <v>184</v>
      </c>
      <c r="O7" s="15" t="s">
        <v>185</v>
      </c>
      <c r="Q7" s="15" t="s">
        <v>193</v>
      </c>
    </row>
    <row r="8" spans="1:17" x14ac:dyDescent="0.25">
      <c r="A8" s="1" t="s">
        <v>60</v>
      </c>
      <c r="C8" s="3">
        <v>2521787</v>
      </c>
      <c r="E8" s="3">
        <v>76412831849</v>
      </c>
      <c r="G8" s="3">
        <v>19783576542</v>
      </c>
      <c r="I8" s="3">
        <v>56629255307</v>
      </c>
      <c r="K8" s="3">
        <v>4752687</v>
      </c>
      <c r="M8" s="3">
        <v>109903384007</v>
      </c>
      <c r="O8" s="3">
        <v>37285126383</v>
      </c>
      <c r="Q8" s="3">
        <v>72618257624</v>
      </c>
    </row>
    <row r="9" spans="1:17" x14ac:dyDescent="0.25">
      <c r="A9" s="1" t="s">
        <v>55</v>
      </c>
      <c r="C9" s="3">
        <v>100000</v>
      </c>
      <c r="E9" s="3">
        <v>20670971665</v>
      </c>
      <c r="G9" s="3">
        <v>8599826112</v>
      </c>
      <c r="I9" s="3">
        <v>12071145553</v>
      </c>
      <c r="K9" s="3">
        <v>131926</v>
      </c>
      <c r="M9" s="3">
        <v>25627198762</v>
      </c>
      <c r="O9" s="3">
        <v>11345406601</v>
      </c>
      <c r="Q9" s="3">
        <v>14281792161</v>
      </c>
    </row>
    <row r="10" spans="1:17" x14ac:dyDescent="0.25">
      <c r="A10" s="1" t="s">
        <v>46</v>
      </c>
      <c r="C10" s="3">
        <v>100</v>
      </c>
      <c r="E10" s="3">
        <v>628905984</v>
      </c>
      <c r="G10" s="3">
        <v>628905984</v>
      </c>
      <c r="I10" s="3">
        <v>0</v>
      </c>
      <c r="K10" s="3">
        <v>100</v>
      </c>
      <c r="M10" s="3">
        <v>628905984</v>
      </c>
      <c r="O10" s="3">
        <v>628905984</v>
      </c>
      <c r="Q10" s="3">
        <v>0</v>
      </c>
    </row>
    <row r="11" spans="1:17" x14ac:dyDescent="0.25">
      <c r="A11" s="1" t="s">
        <v>52</v>
      </c>
      <c r="C11" s="3">
        <v>411443</v>
      </c>
      <c r="E11" s="3">
        <v>14524868793</v>
      </c>
      <c r="G11" s="3">
        <v>3041475628</v>
      </c>
      <c r="I11" s="3">
        <v>11483393165</v>
      </c>
      <c r="K11" s="3">
        <v>1644531</v>
      </c>
      <c r="M11" s="3">
        <v>33869248885</v>
      </c>
      <c r="O11" s="3">
        <v>12156728779</v>
      </c>
      <c r="Q11" s="3">
        <v>21712520106</v>
      </c>
    </row>
    <row r="12" spans="1:17" x14ac:dyDescent="0.25">
      <c r="A12" s="1" t="s">
        <v>29</v>
      </c>
      <c r="C12" s="3">
        <v>2308300</v>
      </c>
      <c r="E12" s="3">
        <v>84921755721</v>
      </c>
      <c r="G12" s="3">
        <v>25048302922</v>
      </c>
      <c r="I12" s="3">
        <v>59873452799</v>
      </c>
      <c r="K12" s="3">
        <v>4066441</v>
      </c>
      <c r="M12" s="3">
        <v>125424822932</v>
      </c>
      <c r="O12" s="3">
        <v>44126606594</v>
      </c>
      <c r="Q12" s="3">
        <v>81298216338</v>
      </c>
    </row>
    <row r="13" spans="1:17" x14ac:dyDescent="0.25">
      <c r="A13" s="1" t="s">
        <v>20</v>
      </c>
      <c r="C13" s="3">
        <v>136247</v>
      </c>
      <c r="E13" s="3">
        <v>15753208436</v>
      </c>
      <c r="G13" s="3">
        <v>4049176773</v>
      </c>
      <c r="I13" s="3">
        <v>11704031663</v>
      </c>
      <c r="K13" s="3">
        <v>883367</v>
      </c>
      <c r="M13" s="3">
        <v>59898976479</v>
      </c>
      <c r="O13" s="3">
        <v>26253122208</v>
      </c>
      <c r="Q13" s="3">
        <v>33645854271</v>
      </c>
    </row>
    <row r="14" spans="1:17" x14ac:dyDescent="0.25">
      <c r="A14" s="1" t="s">
        <v>41</v>
      </c>
      <c r="C14" s="3">
        <v>166480</v>
      </c>
      <c r="E14" s="3">
        <v>2869255986</v>
      </c>
      <c r="G14" s="3">
        <v>683445098</v>
      </c>
      <c r="I14" s="3">
        <v>2185810888</v>
      </c>
      <c r="K14" s="3">
        <v>166480</v>
      </c>
      <c r="M14" s="3">
        <v>2869255986</v>
      </c>
      <c r="O14" s="3">
        <v>683445098</v>
      </c>
      <c r="Q14" s="3">
        <v>2185810888</v>
      </c>
    </row>
    <row r="15" spans="1:17" x14ac:dyDescent="0.25">
      <c r="A15" s="1" t="s">
        <v>27</v>
      </c>
      <c r="C15" s="3">
        <v>2767038</v>
      </c>
      <c r="E15" s="3">
        <v>76682481978</v>
      </c>
      <c r="G15" s="3">
        <v>8287271205</v>
      </c>
      <c r="I15" s="3">
        <v>68395210773</v>
      </c>
      <c r="K15" s="3">
        <v>5210276</v>
      </c>
      <c r="M15" s="3">
        <v>100564331044</v>
      </c>
      <c r="O15" s="3">
        <v>17345566314</v>
      </c>
      <c r="Q15" s="3">
        <v>83218764730</v>
      </c>
    </row>
    <row r="16" spans="1:17" x14ac:dyDescent="0.25">
      <c r="A16" s="1" t="s">
        <v>50</v>
      </c>
      <c r="C16" s="3">
        <v>2948474</v>
      </c>
      <c r="E16" s="3">
        <v>60830629033</v>
      </c>
      <c r="G16" s="3">
        <v>13494975274</v>
      </c>
      <c r="I16" s="3">
        <v>47335653759</v>
      </c>
      <c r="K16" s="3">
        <v>13166944</v>
      </c>
      <c r="M16" s="3">
        <v>190086319807</v>
      </c>
      <c r="O16" s="3">
        <v>60264253420</v>
      </c>
      <c r="Q16" s="3">
        <v>129822066387</v>
      </c>
    </row>
    <row r="17" spans="1:17" x14ac:dyDescent="0.25">
      <c r="A17" s="1" t="s">
        <v>40</v>
      </c>
      <c r="C17" s="3">
        <v>1484207</v>
      </c>
      <c r="E17" s="3">
        <v>55391121041</v>
      </c>
      <c r="G17" s="3">
        <v>24693754990</v>
      </c>
      <c r="I17" s="3">
        <v>30697366051</v>
      </c>
      <c r="K17" s="3">
        <v>1484207</v>
      </c>
      <c r="M17" s="3">
        <v>55391121041</v>
      </c>
      <c r="O17" s="3">
        <v>24693754990</v>
      </c>
      <c r="Q17" s="3">
        <v>30697366051</v>
      </c>
    </row>
    <row r="18" spans="1:17" x14ac:dyDescent="0.25">
      <c r="A18" s="1" t="s">
        <v>31</v>
      </c>
      <c r="C18" s="3">
        <v>1644199</v>
      </c>
      <c r="E18" s="3">
        <v>3225918438</v>
      </c>
      <c r="G18" s="3">
        <v>3225918438</v>
      </c>
      <c r="I18" s="3">
        <v>0</v>
      </c>
      <c r="K18" s="3">
        <v>1644199</v>
      </c>
      <c r="M18" s="3">
        <v>3225918438</v>
      </c>
      <c r="O18" s="3">
        <v>3225918438</v>
      </c>
      <c r="Q18" s="3">
        <v>0</v>
      </c>
    </row>
    <row r="19" spans="1:17" x14ac:dyDescent="0.25">
      <c r="A19" s="1" t="s">
        <v>18</v>
      </c>
      <c r="C19" s="3">
        <v>560000</v>
      </c>
      <c r="E19" s="3">
        <v>15881088534</v>
      </c>
      <c r="G19" s="3">
        <v>2978988880</v>
      </c>
      <c r="I19" s="3">
        <v>12902099654</v>
      </c>
      <c r="K19" s="3">
        <v>560000</v>
      </c>
      <c r="M19" s="3">
        <v>15881088534</v>
      </c>
      <c r="O19" s="3">
        <v>2978988880</v>
      </c>
      <c r="Q19" s="3">
        <v>12902099654</v>
      </c>
    </row>
    <row r="20" spans="1:17" x14ac:dyDescent="0.25">
      <c r="A20" s="1" t="s">
        <v>39</v>
      </c>
      <c r="C20" s="3">
        <v>1507573</v>
      </c>
      <c r="E20" s="3">
        <v>42845059195</v>
      </c>
      <c r="G20" s="3">
        <v>23777160568</v>
      </c>
      <c r="I20" s="3">
        <v>19067898627</v>
      </c>
      <c r="K20" s="3">
        <v>1507573</v>
      </c>
      <c r="M20" s="3">
        <v>42845059195</v>
      </c>
      <c r="O20" s="3">
        <v>23777160568</v>
      </c>
      <c r="Q20" s="3">
        <v>19067898627</v>
      </c>
    </row>
    <row r="21" spans="1:17" x14ac:dyDescent="0.25">
      <c r="A21" s="1" t="s">
        <v>194</v>
      </c>
      <c r="C21" s="3">
        <v>0</v>
      </c>
      <c r="E21" s="3">
        <v>0</v>
      </c>
      <c r="G21" s="3">
        <v>0</v>
      </c>
      <c r="I21" s="3">
        <v>0</v>
      </c>
      <c r="K21" s="3">
        <v>2215093</v>
      </c>
      <c r="M21" s="3">
        <v>27627756278</v>
      </c>
      <c r="O21" s="3">
        <v>12110290550</v>
      </c>
      <c r="Q21" s="3">
        <v>15517465728</v>
      </c>
    </row>
    <row r="22" spans="1:17" x14ac:dyDescent="0.25">
      <c r="A22" s="1" t="s">
        <v>37</v>
      </c>
      <c r="C22" s="3">
        <v>0</v>
      </c>
      <c r="E22" s="3">
        <v>0</v>
      </c>
      <c r="G22" s="3">
        <v>0</v>
      </c>
      <c r="I22" s="3">
        <v>0</v>
      </c>
      <c r="K22" s="3">
        <v>497701</v>
      </c>
      <c r="M22" s="3">
        <v>5433081461</v>
      </c>
      <c r="O22" s="3">
        <v>2117769640</v>
      </c>
      <c r="Q22" s="3">
        <v>3315311821</v>
      </c>
    </row>
    <row r="23" spans="1:17" x14ac:dyDescent="0.25">
      <c r="A23" s="1" t="s">
        <v>61</v>
      </c>
      <c r="C23" s="3">
        <v>0</v>
      </c>
      <c r="E23" s="3">
        <v>0</v>
      </c>
      <c r="G23" s="3">
        <v>0</v>
      </c>
      <c r="I23" s="3">
        <v>0</v>
      </c>
      <c r="K23" s="3">
        <v>188892</v>
      </c>
      <c r="M23" s="3">
        <v>5995460930</v>
      </c>
      <c r="O23" s="3">
        <v>2852143020</v>
      </c>
      <c r="Q23" s="3">
        <v>3143317910</v>
      </c>
    </row>
    <row r="24" spans="1:17" x14ac:dyDescent="0.25">
      <c r="A24" s="1" t="s">
        <v>195</v>
      </c>
      <c r="C24" s="3">
        <v>0</v>
      </c>
      <c r="E24" s="3">
        <v>0</v>
      </c>
      <c r="G24" s="3">
        <v>0</v>
      </c>
      <c r="I24" s="3">
        <v>0</v>
      </c>
      <c r="K24" s="3">
        <v>1328692</v>
      </c>
      <c r="M24" s="3">
        <v>12889424721</v>
      </c>
      <c r="O24" s="3">
        <v>5757271497</v>
      </c>
      <c r="Q24" s="3">
        <v>7132153224</v>
      </c>
    </row>
    <row r="25" spans="1:17" x14ac:dyDescent="0.25">
      <c r="A25" s="1" t="s">
        <v>196</v>
      </c>
      <c r="C25" s="3">
        <v>0</v>
      </c>
      <c r="E25" s="3">
        <v>0</v>
      </c>
      <c r="G25" s="3">
        <v>0</v>
      </c>
      <c r="I25" s="3">
        <v>0</v>
      </c>
      <c r="K25" s="3">
        <v>7602930</v>
      </c>
      <c r="M25" s="3">
        <v>65897387434</v>
      </c>
      <c r="O25" s="3">
        <v>24325557428</v>
      </c>
      <c r="Q25" s="3">
        <v>41571830006</v>
      </c>
    </row>
    <row r="26" spans="1:17" x14ac:dyDescent="0.25">
      <c r="A26" s="1" t="s">
        <v>42</v>
      </c>
      <c r="C26" s="3">
        <v>0</v>
      </c>
      <c r="E26" s="3">
        <v>0</v>
      </c>
      <c r="G26" s="3">
        <v>0</v>
      </c>
      <c r="I26" s="3">
        <v>0</v>
      </c>
      <c r="K26" s="3">
        <v>463261</v>
      </c>
      <c r="M26" s="3">
        <v>5733836846</v>
      </c>
      <c r="O26" s="3">
        <v>2037833512</v>
      </c>
      <c r="Q26" s="3">
        <v>3696003334</v>
      </c>
    </row>
    <row r="27" spans="1:17" x14ac:dyDescent="0.25">
      <c r="A27" s="1" t="s">
        <v>17</v>
      </c>
      <c r="C27" s="3">
        <v>0</v>
      </c>
      <c r="E27" s="3">
        <v>0</v>
      </c>
      <c r="G27" s="3">
        <v>0</v>
      </c>
      <c r="I27" s="3">
        <v>0</v>
      </c>
      <c r="K27" s="3">
        <v>2040199</v>
      </c>
      <c r="M27" s="3">
        <v>37488063445</v>
      </c>
      <c r="O27" s="3">
        <v>21599023914</v>
      </c>
      <c r="Q27" s="3">
        <v>15889039531</v>
      </c>
    </row>
    <row r="28" spans="1:17" x14ac:dyDescent="0.25">
      <c r="A28" s="1" t="s">
        <v>38</v>
      </c>
      <c r="C28" s="3">
        <v>0</v>
      </c>
      <c r="E28" s="3">
        <v>0</v>
      </c>
      <c r="G28" s="3">
        <v>0</v>
      </c>
      <c r="I28" s="3">
        <v>0</v>
      </c>
      <c r="K28" s="3">
        <v>432000</v>
      </c>
      <c r="M28" s="3">
        <v>2391668475</v>
      </c>
      <c r="O28" s="3">
        <v>1180267094</v>
      </c>
      <c r="Q28" s="3">
        <v>1211401381</v>
      </c>
    </row>
    <row r="29" spans="1:17" x14ac:dyDescent="0.25">
      <c r="A29" s="1" t="s">
        <v>56</v>
      </c>
      <c r="C29" s="3">
        <v>0</v>
      </c>
      <c r="E29" s="3">
        <v>0</v>
      </c>
      <c r="G29" s="3">
        <v>0</v>
      </c>
      <c r="I29" s="3">
        <v>0</v>
      </c>
      <c r="K29" s="3">
        <v>979417</v>
      </c>
      <c r="M29" s="3">
        <v>24920332557</v>
      </c>
      <c r="O29" s="3">
        <v>13690652228</v>
      </c>
      <c r="Q29" s="3">
        <v>11229680329</v>
      </c>
    </row>
    <row r="30" spans="1:17" x14ac:dyDescent="0.25">
      <c r="A30" s="1" t="s">
        <v>16</v>
      </c>
      <c r="C30" s="3">
        <v>0</v>
      </c>
      <c r="E30" s="3">
        <v>0</v>
      </c>
      <c r="G30" s="3">
        <v>0</v>
      </c>
      <c r="I30" s="3">
        <v>0</v>
      </c>
      <c r="K30" s="3">
        <v>1930868</v>
      </c>
      <c r="M30" s="3">
        <v>23428478066</v>
      </c>
      <c r="O30" s="3">
        <v>19297604103</v>
      </c>
      <c r="Q30" s="3">
        <v>4130873963</v>
      </c>
    </row>
    <row r="31" spans="1:17" x14ac:dyDescent="0.25">
      <c r="A31" s="1" t="s">
        <v>22</v>
      </c>
      <c r="C31" s="3">
        <v>0</v>
      </c>
      <c r="E31" s="3">
        <v>0</v>
      </c>
      <c r="G31" s="3">
        <v>0</v>
      </c>
      <c r="I31" s="3">
        <v>0</v>
      </c>
      <c r="K31" s="3">
        <v>402668</v>
      </c>
      <c r="M31" s="3">
        <v>23966675052</v>
      </c>
      <c r="O31" s="3">
        <v>18250122580</v>
      </c>
      <c r="Q31" s="3">
        <v>5716552472</v>
      </c>
    </row>
    <row r="32" spans="1:17" x14ac:dyDescent="0.25">
      <c r="A32" s="1" t="s">
        <v>197</v>
      </c>
      <c r="C32" s="3">
        <v>0</v>
      </c>
      <c r="E32" s="3">
        <v>0</v>
      </c>
      <c r="G32" s="3">
        <v>0</v>
      </c>
      <c r="I32" s="3">
        <v>0</v>
      </c>
      <c r="K32" s="3">
        <v>713311</v>
      </c>
      <c r="M32" s="3">
        <v>21497916407</v>
      </c>
      <c r="O32" s="3">
        <v>11534090679</v>
      </c>
      <c r="Q32" s="3">
        <v>9963825728</v>
      </c>
    </row>
    <row r="33" spans="1:17" x14ac:dyDescent="0.25">
      <c r="A33" s="1" t="s">
        <v>43</v>
      </c>
      <c r="C33" s="3">
        <v>0</v>
      </c>
      <c r="E33" s="3">
        <v>0</v>
      </c>
      <c r="G33" s="3">
        <v>0</v>
      </c>
      <c r="I33" s="3">
        <v>0</v>
      </c>
      <c r="K33" s="3">
        <v>1695920</v>
      </c>
      <c r="M33" s="3">
        <v>22042191952</v>
      </c>
      <c r="O33" s="3">
        <v>9688370798</v>
      </c>
      <c r="Q33" s="3">
        <v>12353821154</v>
      </c>
    </row>
    <row r="34" spans="1:17" x14ac:dyDescent="0.25">
      <c r="A34" s="1" t="s">
        <v>15</v>
      </c>
      <c r="C34" s="3">
        <v>0</v>
      </c>
      <c r="E34" s="3">
        <v>0</v>
      </c>
      <c r="G34" s="3">
        <v>0</v>
      </c>
      <c r="I34" s="3">
        <v>0</v>
      </c>
      <c r="K34" s="3">
        <v>25274491</v>
      </c>
      <c r="M34" s="3">
        <v>52256457321</v>
      </c>
      <c r="O34" s="3">
        <v>16368354263</v>
      </c>
      <c r="Q34" s="3">
        <v>35888103058</v>
      </c>
    </row>
    <row r="35" spans="1:17" x14ac:dyDescent="0.25">
      <c r="A35" s="1" t="s">
        <v>198</v>
      </c>
      <c r="C35" s="3">
        <v>0</v>
      </c>
      <c r="E35" s="3">
        <v>0</v>
      </c>
      <c r="G35" s="3">
        <v>0</v>
      </c>
      <c r="I35" s="3">
        <v>0</v>
      </c>
      <c r="K35" s="3">
        <v>208825</v>
      </c>
      <c r="M35" s="3">
        <v>20438856230</v>
      </c>
      <c r="O35" s="3">
        <v>15328231382</v>
      </c>
      <c r="Q35" s="3">
        <v>5110624848</v>
      </c>
    </row>
    <row r="36" spans="1:17" x14ac:dyDescent="0.25">
      <c r="A36" s="1" t="s">
        <v>58</v>
      </c>
      <c r="C36" s="3">
        <v>0</v>
      </c>
      <c r="E36" s="3">
        <v>0</v>
      </c>
      <c r="G36" s="3">
        <v>0</v>
      </c>
      <c r="I36" s="3">
        <v>0</v>
      </c>
      <c r="K36" s="3">
        <v>93757</v>
      </c>
      <c r="M36" s="3">
        <v>4418658453</v>
      </c>
      <c r="O36" s="3">
        <v>3426923147</v>
      </c>
      <c r="Q36" s="3">
        <v>991735306</v>
      </c>
    </row>
    <row r="37" spans="1:17" x14ac:dyDescent="0.25">
      <c r="A37" s="1" t="s">
        <v>44</v>
      </c>
      <c r="C37" s="3">
        <v>0</v>
      </c>
      <c r="E37" s="3">
        <v>0</v>
      </c>
      <c r="G37" s="3">
        <v>0</v>
      </c>
      <c r="I37" s="3">
        <v>0</v>
      </c>
      <c r="K37" s="3">
        <v>625871</v>
      </c>
      <c r="M37" s="3">
        <v>6770163799</v>
      </c>
      <c r="O37" s="3">
        <v>2776564032</v>
      </c>
      <c r="Q37" s="3">
        <v>3993599767</v>
      </c>
    </row>
    <row r="38" spans="1:17" x14ac:dyDescent="0.25">
      <c r="A38" s="1" t="s">
        <v>62</v>
      </c>
      <c r="C38" s="3">
        <v>0</v>
      </c>
      <c r="E38" s="3">
        <v>0</v>
      </c>
      <c r="G38" s="3">
        <v>0</v>
      </c>
      <c r="I38" s="3">
        <v>0</v>
      </c>
      <c r="K38" s="3">
        <v>75235</v>
      </c>
      <c r="M38" s="3">
        <v>3988347970</v>
      </c>
      <c r="O38" s="3">
        <v>3166237499</v>
      </c>
      <c r="Q38" s="3">
        <v>822110471</v>
      </c>
    </row>
    <row r="39" spans="1:17" x14ac:dyDescent="0.25">
      <c r="A39" s="1" t="s">
        <v>199</v>
      </c>
      <c r="C39" s="3">
        <v>0</v>
      </c>
      <c r="E39" s="3">
        <v>0</v>
      </c>
      <c r="G39" s="3">
        <v>0</v>
      </c>
      <c r="I39" s="3">
        <v>0</v>
      </c>
      <c r="K39" s="3">
        <v>1147917</v>
      </c>
      <c r="M39" s="3">
        <v>31517376353</v>
      </c>
      <c r="O39" s="3">
        <v>15183233277</v>
      </c>
      <c r="Q39" s="3">
        <v>16334143076</v>
      </c>
    </row>
    <row r="40" spans="1:17" x14ac:dyDescent="0.25">
      <c r="A40" s="1" t="s">
        <v>53</v>
      </c>
      <c r="C40" s="3">
        <v>0</v>
      </c>
      <c r="E40" s="3">
        <v>0</v>
      </c>
      <c r="G40" s="3">
        <v>0</v>
      </c>
      <c r="I40" s="3">
        <v>0</v>
      </c>
      <c r="K40" s="3">
        <v>1200000</v>
      </c>
      <c r="M40" s="3">
        <v>42269874067</v>
      </c>
      <c r="O40" s="3">
        <v>37868647581</v>
      </c>
      <c r="Q40" s="3">
        <v>4401226486</v>
      </c>
    </row>
    <row r="41" spans="1:17" x14ac:dyDescent="0.25">
      <c r="A41" s="1" t="s">
        <v>200</v>
      </c>
      <c r="C41" s="3">
        <v>0</v>
      </c>
      <c r="E41" s="3">
        <v>0</v>
      </c>
      <c r="G41" s="3">
        <v>0</v>
      </c>
      <c r="I41" s="3">
        <v>0</v>
      </c>
      <c r="K41" s="3">
        <v>760425</v>
      </c>
      <c r="M41" s="3">
        <v>33863388533</v>
      </c>
      <c r="O41" s="3">
        <v>15958559076</v>
      </c>
      <c r="Q41" s="3">
        <v>17904829457</v>
      </c>
    </row>
    <row r="42" spans="1:17" x14ac:dyDescent="0.25">
      <c r="A42" s="1" t="s">
        <v>24</v>
      </c>
      <c r="C42" s="3">
        <v>0</v>
      </c>
      <c r="E42" s="3">
        <v>0</v>
      </c>
      <c r="G42" s="3">
        <v>0</v>
      </c>
      <c r="I42" s="3">
        <v>0</v>
      </c>
      <c r="K42" s="3">
        <v>396038</v>
      </c>
      <c r="M42" s="3">
        <v>14228058665</v>
      </c>
      <c r="O42" s="3">
        <v>8641145200</v>
      </c>
      <c r="Q42" s="3">
        <v>5586913465</v>
      </c>
    </row>
    <row r="43" spans="1:17" x14ac:dyDescent="0.25">
      <c r="A43" s="1" t="s">
        <v>168</v>
      </c>
      <c r="C43" s="3">
        <v>0</v>
      </c>
      <c r="E43" s="3">
        <v>0</v>
      </c>
      <c r="G43" s="3">
        <v>0</v>
      </c>
      <c r="I43" s="3">
        <v>0</v>
      </c>
      <c r="K43" s="3">
        <v>1409370</v>
      </c>
      <c r="M43" s="3">
        <v>38465430906</v>
      </c>
      <c r="O43" s="3">
        <v>20631578222</v>
      </c>
      <c r="Q43" s="3">
        <v>17833852684</v>
      </c>
    </row>
    <row r="44" spans="1:17" x14ac:dyDescent="0.25">
      <c r="A44" s="1" t="s">
        <v>201</v>
      </c>
      <c r="C44" s="3">
        <v>0</v>
      </c>
      <c r="E44" s="3">
        <v>0</v>
      </c>
      <c r="G44" s="3">
        <v>0</v>
      </c>
      <c r="I44" s="3">
        <v>0</v>
      </c>
      <c r="K44" s="3">
        <v>194587</v>
      </c>
      <c r="M44" s="3">
        <v>24644436566</v>
      </c>
      <c r="O44" s="3">
        <v>24760078285</v>
      </c>
      <c r="Q44" s="10">
        <v>-115641719</v>
      </c>
    </row>
    <row r="45" spans="1:17" x14ac:dyDescent="0.25">
      <c r="A45" s="1" t="s">
        <v>26</v>
      </c>
      <c r="C45" s="3">
        <v>0</v>
      </c>
      <c r="E45" s="3">
        <v>0</v>
      </c>
      <c r="G45" s="3">
        <v>0</v>
      </c>
      <c r="I45" s="3">
        <v>0</v>
      </c>
      <c r="K45" s="3">
        <v>60000</v>
      </c>
      <c r="M45" s="3">
        <v>725636824</v>
      </c>
      <c r="O45" s="3">
        <v>266060370</v>
      </c>
      <c r="Q45" s="3">
        <v>459576454</v>
      </c>
    </row>
    <row r="46" spans="1:17" x14ac:dyDescent="0.25">
      <c r="A46" s="1" t="s">
        <v>30</v>
      </c>
      <c r="C46" s="3">
        <v>0</v>
      </c>
      <c r="E46" s="3">
        <v>0</v>
      </c>
      <c r="G46" s="3">
        <v>0</v>
      </c>
      <c r="I46" s="3">
        <v>0</v>
      </c>
      <c r="K46" s="3">
        <v>717452</v>
      </c>
      <c r="M46" s="3">
        <v>8554216104</v>
      </c>
      <c r="O46" s="3">
        <v>3861297419</v>
      </c>
      <c r="Q46" s="3">
        <v>4692918685</v>
      </c>
    </row>
    <row r="47" spans="1:17" x14ac:dyDescent="0.25">
      <c r="A47" s="1" t="s">
        <v>51</v>
      </c>
      <c r="C47" s="3">
        <v>0</v>
      </c>
      <c r="E47" s="3">
        <v>0</v>
      </c>
      <c r="G47" s="3">
        <v>0</v>
      </c>
      <c r="I47" s="3">
        <v>0</v>
      </c>
      <c r="K47" s="3">
        <v>2908005</v>
      </c>
      <c r="M47" s="3">
        <v>28786927879</v>
      </c>
      <c r="O47" s="3">
        <v>11642432837</v>
      </c>
      <c r="Q47" s="3">
        <v>17144495042</v>
      </c>
    </row>
    <row r="48" spans="1:17" x14ac:dyDescent="0.25">
      <c r="A48" s="1" t="s">
        <v>19</v>
      </c>
      <c r="C48" s="3">
        <v>0</v>
      </c>
      <c r="E48" s="3">
        <v>0</v>
      </c>
      <c r="G48" s="3">
        <v>0</v>
      </c>
      <c r="I48" s="3">
        <v>0</v>
      </c>
      <c r="K48" s="3">
        <v>43302</v>
      </c>
      <c r="M48" s="3">
        <v>5836809153</v>
      </c>
      <c r="O48" s="3">
        <v>3029844175</v>
      </c>
      <c r="Q48" s="3">
        <v>2806964978</v>
      </c>
    </row>
    <row r="49" spans="1:17" x14ac:dyDescent="0.25">
      <c r="A49" s="1" t="s">
        <v>28</v>
      </c>
      <c r="C49" s="3">
        <v>0</v>
      </c>
      <c r="E49" s="3">
        <v>0</v>
      </c>
      <c r="G49" s="3">
        <v>0</v>
      </c>
      <c r="I49" s="3">
        <v>0</v>
      </c>
      <c r="K49" s="3">
        <v>120000</v>
      </c>
      <c r="M49" s="3">
        <v>1727053829</v>
      </c>
      <c r="O49" s="3">
        <v>605795340</v>
      </c>
      <c r="Q49" s="3">
        <v>1121258489</v>
      </c>
    </row>
    <row r="50" spans="1:17" x14ac:dyDescent="0.25">
      <c r="A50" s="1" t="s">
        <v>23</v>
      </c>
      <c r="C50" s="3">
        <v>0</v>
      </c>
      <c r="E50" s="3">
        <v>0</v>
      </c>
      <c r="G50" s="3">
        <v>0</v>
      </c>
      <c r="I50" s="3">
        <v>0</v>
      </c>
      <c r="K50" s="3">
        <v>152658</v>
      </c>
      <c r="M50" s="3">
        <v>15884120418</v>
      </c>
      <c r="O50" s="3">
        <v>12378449229</v>
      </c>
      <c r="Q50" s="3">
        <v>3505671189</v>
      </c>
    </row>
    <row r="51" spans="1:17" x14ac:dyDescent="0.25">
      <c r="A51" s="1" t="s">
        <v>202</v>
      </c>
      <c r="C51" s="3">
        <v>0</v>
      </c>
      <c r="E51" s="3">
        <v>0</v>
      </c>
      <c r="G51" s="3">
        <v>0</v>
      </c>
      <c r="I51" s="3">
        <v>0</v>
      </c>
      <c r="K51" s="3">
        <v>1124005</v>
      </c>
      <c r="M51" s="3">
        <v>17424269058</v>
      </c>
      <c r="O51" s="3">
        <v>9711295293</v>
      </c>
      <c r="Q51" s="3">
        <v>7712973765</v>
      </c>
    </row>
    <row r="52" spans="1:17" x14ac:dyDescent="0.25">
      <c r="A52" s="1" t="s">
        <v>98</v>
      </c>
      <c r="C52" s="3">
        <v>5093</v>
      </c>
      <c r="E52" s="3">
        <v>5093000000</v>
      </c>
      <c r="G52" s="3">
        <v>4729625851</v>
      </c>
      <c r="I52" s="3">
        <v>363374149</v>
      </c>
      <c r="K52" s="3">
        <v>5093</v>
      </c>
      <c r="M52" s="3">
        <v>5093000000</v>
      </c>
      <c r="O52" s="3">
        <v>4729625851</v>
      </c>
      <c r="Q52" s="3">
        <v>363374149</v>
      </c>
    </row>
    <row r="53" spans="1:17" x14ac:dyDescent="0.25">
      <c r="A53" s="1" t="s">
        <v>203</v>
      </c>
      <c r="C53" s="3">
        <v>0</v>
      </c>
      <c r="E53" s="3">
        <v>0</v>
      </c>
      <c r="G53" s="3">
        <v>0</v>
      </c>
      <c r="I53" s="3">
        <v>0</v>
      </c>
      <c r="K53" s="3">
        <v>20000</v>
      </c>
      <c r="M53" s="3">
        <v>20000000000</v>
      </c>
      <c r="O53" s="3">
        <v>18800519734</v>
      </c>
      <c r="Q53" s="3">
        <v>1199480266</v>
      </c>
    </row>
    <row r="54" spans="1:17" x14ac:dyDescent="0.25">
      <c r="A54" s="1" t="s">
        <v>204</v>
      </c>
      <c r="C54" s="3">
        <v>0</v>
      </c>
      <c r="E54" s="3">
        <v>0</v>
      </c>
      <c r="G54" s="3">
        <v>0</v>
      </c>
      <c r="I54" s="3">
        <v>0</v>
      </c>
      <c r="K54" s="3">
        <v>72917</v>
      </c>
      <c r="M54" s="3">
        <v>72917000000</v>
      </c>
      <c r="O54" s="3">
        <v>68815220911</v>
      </c>
      <c r="Q54" s="3">
        <v>4101779089</v>
      </c>
    </row>
    <row r="55" spans="1:17" x14ac:dyDescent="0.25">
      <c r="A55" s="1" t="s">
        <v>205</v>
      </c>
      <c r="C55" s="3">
        <v>0</v>
      </c>
      <c r="E55" s="3">
        <v>0</v>
      </c>
      <c r="G55" s="3">
        <v>0</v>
      </c>
      <c r="I55" s="3">
        <v>0</v>
      </c>
      <c r="K55" s="3">
        <v>31514</v>
      </c>
      <c r="M55" s="3">
        <v>31514000000</v>
      </c>
      <c r="O55" s="3">
        <v>30657424091</v>
      </c>
      <c r="Q55" s="3">
        <v>856575909</v>
      </c>
    </row>
    <row r="56" spans="1:17" ht="23.25" thickBot="1" x14ac:dyDescent="0.3">
      <c r="E56" s="6">
        <f>SUM(E8:E55)</f>
        <v>475731096653</v>
      </c>
      <c r="G56" s="6">
        <f>SUM(G8:G55)</f>
        <v>143022404265</v>
      </c>
      <c r="I56" s="6">
        <f>SUM(I8:I55)</f>
        <v>332708692388</v>
      </c>
      <c r="M56" s="6">
        <f>SUM(M8:M55)</f>
        <v>1526851986846</v>
      </c>
      <c r="O56" s="6">
        <f>SUM(O8:O55)</f>
        <v>737813498514</v>
      </c>
      <c r="Q56" s="6">
        <f>SUM(Q8:Q55)</f>
        <v>789038488332</v>
      </c>
    </row>
    <row r="57" spans="1:17" ht="23.25" thickTop="1" x14ac:dyDescent="0.25"/>
    <row r="58" spans="1:17" x14ac:dyDescent="0.25">
      <c r="E58" s="3"/>
      <c r="F58" s="3"/>
      <c r="G58" s="3"/>
      <c r="H58" s="3"/>
      <c r="I58" s="3"/>
      <c r="M58" s="3"/>
      <c r="N58" s="3"/>
      <c r="O58" s="3"/>
      <c r="P58" s="3"/>
      <c r="Q58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2020-08-24T10:14:00Z</dcterms:created>
  <dcterms:modified xsi:type="dcterms:W3CDTF">2020-08-31T14:18:35Z</dcterms:modified>
</cp:coreProperties>
</file>