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شهریور 99\تارنما\"/>
    </mc:Choice>
  </mc:AlternateContent>
  <xr:revisionPtr revIDLastSave="0" documentId="13_ncr:1_{392C88BE-4E64-4A98-BA7F-B927007A1497}" xr6:coauthVersionLast="45" xr6:coauthVersionMax="45" xr10:uidLastSave="{00000000-0000-0000-0000-000000000000}"/>
  <bookViews>
    <workbookView xWindow="28680" yWindow="-120" windowWidth="29040" windowHeight="15840" tabRatio="849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E10" i="14"/>
  <c r="C10" i="14"/>
  <c r="K10" i="13"/>
  <c r="K9" i="13"/>
  <c r="K8" i="13"/>
  <c r="G10" i="13"/>
  <c r="G9" i="13"/>
  <c r="G8" i="13"/>
  <c r="I10" i="13"/>
  <c r="E10" i="13"/>
  <c r="I27" i="12"/>
  <c r="O27" i="12"/>
  <c r="M27" i="12"/>
  <c r="K27" i="12"/>
  <c r="G27" i="12"/>
  <c r="E27" i="12"/>
  <c r="C27" i="12"/>
  <c r="U84" i="11"/>
  <c r="S84" i="11"/>
  <c r="I84" i="11"/>
  <c r="M42" i="8"/>
  <c r="Q84" i="11"/>
  <c r="O84" i="11"/>
  <c r="M84" i="11"/>
  <c r="G84" i="11"/>
  <c r="E84" i="11"/>
  <c r="C84" i="11"/>
  <c r="Q27" i="12" l="1"/>
  <c r="Q70" i="10"/>
  <c r="O70" i="10"/>
  <c r="M70" i="10"/>
  <c r="I70" i="10"/>
  <c r="G70" i="10"/>
  <c r="E70" i="10"/>
  <c r="K84" i="11" l="1"/>
  <c r="Q83" i="9"/>
  <c r="O83" i="9"/>
  <c r="M83" i="9"/>
  <c r="G83" i="9"/>
  <c r="E83" i="9"/>
  <c r="S42" i="8"/>
  <c r="Q42" i="8"/>
  <c r="O42" i="8"/>
  <c r="K42" i="8"/>
  <c r="I42" i="8"/>
  <c r="S18" i="7"/>
  <c r="Q18" i="7"/>
  <c r="O18" i="7"/>
  <c r="M18" i="7"/>
  <c r="K18" i="7"/>
  <c r="I18" i="7"/>
  <c r="S11" i="6"/>
  <c r="Q11" i="6"/>
  <c r="O11" i="6"/>
  <c r="M11" i="6"/>
  <c r="K11" i="6"/>
  <c r="AK24" i="3"/>
  <c r="I83" i="9" l="1"/>
  <c r="Q24" i="3"/>
  <c r="S24" i="3"/>
  <c r="W24" i="3"/>
  <c r="AA24" i="3"/>
  <c r="AG24" i="3"/>
  <c r="AI24" i="3"/>
  <c r="Y71" i="1"/>
  <c r="W71" i="1"/>
  <c r="U71" i="1"/>
  <c r="O71" i="1"/>
  <c r="K71" i="1"/>
  <c r="G71" i="1"/>
  <c r="E71" i="1"/>
</calcChain>
</file>

<file path=xl/sharedStrings.xml><?xml version="1.0" encoding="utf-8"?>
<sst xmlns="http://schemas.openxmlformats.org/spreadsheetml/2006/main" count="854" uniqueCount="243">
  <si>
    <t>صندوق سرمایه‌گذاری توسعه ممتاز</t>
  </si>
  <si>
    <t>صورت وضعیت پورتفوی</t>
  </si>
  <si>
    <t>برای ماه منتهی به 1399/06/31</t>
  </si>
  <si>
    <t>نام شرکت</t>
  </si>
  <si>
    <t>1399/05/31</t>
  </si>
  <si>
    <t>تغییرات طی دوره</t>
  </si>
  <si>
    <t>1399/06/31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</si>
  <si>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</si>
  <si>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</si>
  <si>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</si>
  <si>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</si>
  <si>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</si>
  <si>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</si>
  <si>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</si>
  <si>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</si>
  <si>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</si>
  <si>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</si>
  <si>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 ملت</t>
  </si>
  <si>
    <t>بهساز كاشانه تهران</t>
  </si>
  <si>
    <t>پتروشيمي اروميه</t>
  </si>
  <si>
    <t>پتروشیمی پارس</t>
  </si>
  <si>
    <t>پتروشیمی پردیس</t>
  </si>
  <si>
    <t>پتروشیمی جم</t>
  </si>
  <si>
    <t>پتروشیمی خراسان</t>
  </si>
  <si>
    <t>پتروشیمی نوری</t>
  </si>
  <si>
    <t>پتروشیمی‌شیراز</t>
  </si>
  <si>
    <t>پليمر آريا ساسول</t>
  </si>
  <si>
    <t>تامين سرمايه امين</t>
  </si>
  <si>
    <t>تامين سرمايه بانك ملت</t>
  </si>
  <si>
    <t>تامین سرمایه امید</t>
  </si>
  <si>
    <t>تامین سرمایه لوتوس پارسیان</t>
  </si>
  <si>
    <t>تراکتورسازی‌ایران‌</t>
  </si>
  <si>
    <t>توسعه مسیر برق گیلان</t>
  </si>
  <si>
    <t>توسعه‌معادن‌وفلزات‌</t>
  </si>
  <si>
    <t>توليد نيروي برق آبادان</t>
  </si>
  <si>
    <t>ح . تامین سرمایه لوتوس پارسیان</t>
  </si>
  <si>
    <t>ح . صنعتي دوده فام</t>
  </si>
  <si>
    <t>ح . گروه پتروشيمي س. ايرانيان</t>
  </si>
  <si>
    <t>ح .داروسازی کاسپین تامین</t>
  </si>
  <si>
    <t>داروسازی کاسپین تامین</t>
  </si>
  <si>
    <t>رايان هم افزا</t>
  </si>
  <si>
    <t>س. نفت و گاز و پتروشیمی تأمین</t>
  </si>
  <si>
    <t>س.ص.بازنشستگی کارکنان بانکها</t>
  </si>
  <si>
    <t>سرمايه گذاري صبا تامين</t>
  </si>
  <si>
    <t>سرمایه‌گذاری‌ سپه‌</t>
  </si>
  <si>
    <t>سرمایه‌گذاری‌صندوق‌بازنشستگی‌</t>
  </si>
  <si>
    <t>سرمایه‌گذاری‌غدیر(هلدینگ‌</t>
  </si>
  <si>
    <t>سكه تمام بهارتحويلي1روزه سامان</t>
  </si>
  <si>
    <t>سيمان ساوه</t>
  </si>
  <si>
    <t>سکه تمام بهارتحویل1روزه صادرات</t>
  </si>
  <si>
    <t>شيرپاستوريزه پگاه گيلان</t>
  </si>
  <si>
    <t>صنعتي زر ماكارون</t>
  </si>
  <si>
    <t>صنعتی دوده فام</t>
  </si>
  <si>
    <t>فجر انرژی خلیج فارس</t>
  </si>
  <si>
    <t>فولاد مبارکه اصفهان</t>
  </si>
  <si>
    <t>كشاورزي و دامپروري ملارد شير</t>
  </si>
  <si>
    <t>گروه پتروشیمی س. ایرانیان</t>
  </si>
  <si>
    <t>گسترش نفت و گاز پارسیان</t>
  </si>
  <si>
    <t>گلتاش‌</t>
  </si>
  <si>
    <t>لیزینگ پارسیان</t>
  </si>
  <si>
    <t>م .صنایع و معادن احیاء سپاهان</t>
  </si>
  <si>
    <t>مبین انرژی خلیج فارس</t>
  </si>
  <si>
    <t>مجتمع صنایع لاستیک یزد</t>
  </si>
  <si>
    <t>مدیریت صنعت شوینده ت.ص.بهشهر</t>
  </si>
  <si>
    <t>معدنی‌ املاح‌  ایران‌</t>
  </si>
  <si>
    <t>ملی‌ صنایع‌ مس‌ ایران‌</t>
  </si>
  <si>
    <t>نفت ایرانول</t>
  </si>
  <si>
    <t>کارخانجات‌داروپخش‌</t>
  </si>
  <si>
    <t>سرمايه گذاري مالي سپهرصادرات</t>
  </si>
  <si>
    <t>پتروشیمی شازند</t>
  </si>
  <si>
    <t>فولاد هرمزگان جنوب</t>
  </si>
  <si>
    <t>توسعه و عمران اميد</t>
  </si>
  <si>
    <t>ح . سرمايه گذاري صبا تامين</t>
  </si>
  <si>
    <t>پتروشیمی‌ خارک‌</t>
  </si>
  <si>
    <t>برق و انرژي پيوندگستر پارس</t>
  </si>
  <si>
    <t>ح . معدنی‌ املاح‌  ایران‌</t>
  </si>
  <si>
    <t>تهيه توزيع غذاي دنا آفرين فدك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</si>
  <si>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</si>
  <si>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</si>
  <si>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</si>
  <si>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</si>
  <si>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</si>
  <si>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</si>
  <si>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</si>
  <si>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</si>
  <si>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</si>
  <si>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</si>
  <si>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</si>
  <si>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</si>
  <si>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</si>
  <si>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</si>
  <si>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</si>
  <si>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</si>
  <si>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</si>
  <si>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</si>
  <si>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</si>
  <si>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اسنادخزانه-م13بودجه97-000518</t>
  </si>
  <si>
    <t>1397/11/02</t>
  </si>
  <si>
    <t>1400/05/18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</si>
  <si>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</si>
  <si>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</si>
  <si>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</si>
  <si>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</si>
  <si>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</si>
  <si>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</si>
  <si>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</si>
  <si>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</si>
  <si>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</si>
  <si>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</si>
  <si>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</si>
  <si>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</si>
  <si>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اسنادخزانه-م6بودجه98-000519</t>
  </si>
  <si>
    <t>1398/08/19</t>
  </si>
  <si>
    <t>1400/05/19</t>
  </si>
  <si>
    <t>مرابحه پديده شيمي قرن990701</t>
  </si>
  <si>
    <t>1397/07/01</t>
  </si>
  <si>
    <t>1399/07/01</t>
  </si>
  <si>
    <t>مرابحه عام دولت4-ش.خ 0007</t>
  </si>
  <si>
    <t>1399/05/21</t>
  </si>
  <si>
    <t>1400/07/21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</si>
  <si>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</si>
  <si>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</si>
  <si>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</si>
  <si>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</si>
  <si>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</si>
  <si>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</si>
  <si>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</si>
  <si>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</si>
  <si>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</si>
  <si>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مرابحه عام دولت4-ش.خ 0008</t>
  </si>
  <si>
    <t>1399/06/04</t>
  </si>
  <si>
    <t>1400/08/04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</si>
  <si>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</si>
  <si>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</si>
  <si>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</si>
  <si>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</si>
  <si>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</si>
  <si>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</si>
  <si>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</si>
  <si>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</si>
  <si>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</si>
  <si>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</si>
  <si>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</si>
  <si>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</si>
  <si>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</si>
  <si>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8568481870</t>
  </si>
  <si>
    <t>قرض الحسنه</t>
  </si>
  <si>
    <t>1397/11/10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</si>
  <si>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</si>
  <si>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</si>
  <si>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</si>
  <si>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</si>
  <si>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</si>
  <si>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</si>
  <si>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</si>
  <si>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</si>
  <si>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</si>
  <si>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</si>
  <si>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</si>
  <si>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</si>
  <si>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</si>
  <si>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ملت مستقل مرکزی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</si>
  <si>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</si>
  <si>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</si>
  <si>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</si>
  <si>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</si>
  <si>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</si>
  <si>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</si>
  <si>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1399/04/31</t>
  </si>
  <si>
    <t>1399/02/07</t>
  </si>
  <si>
    <t>1399/04/15</t>
  </si>
  <si>
    <t>1399/04/19</t>
  </si>
  <si>
    <t>1399/04/29</t>
  </si>
  <si>
    <t>1399/02/24</t>
  </si>
  <si>
    <t>1399/05/15</t>
  </si>
  <si>
    <t>1399/02/23</t>
  </si>
  <si>
    <t>صنایع پتروشیمی کرمانشاه</t>
  </si>
  <si>
    <t>1399/06/05</t>
  </si>
  <si>
    <t>1399/03/24</t>
  </si>
  <si>
    <t>1399/04/08</t>
  </si>
  <si>
    <t>1399/04/25</t>
  </si>
  <si>
    <t>1399/04/11</t>
  </si>
  <si>
    <t>1399/01/30</t>
  </si>
  <si>
    <t>1399/02/03</t>
  </si>
  <si>
    <t>1399/03/13</t>
  </si>
  <si>
    <t>1399/04/17</t>
  </si>
  <si>
    <t>1399/04/28</t>
  </si>
  <si>
    <t>1399/04/10</t>
  </si>
  <si>
    <t>1399/02/20</t>
  </si>
  <si>
    <t>پتروشيمي تندگويان</t>
  </si>
  <si>
    <t>1399/03/19</t>
  </si>
  <si>
    <t>1399/02/28</t>
  </si>
  <si>
    <t>1399/04/09</t>
  </si>
  <si>
    <t>1399/06/16</t>
  </si>
  <si>
    <t>1399/06/03</t>
  </si>
  <si>
    <t>سرمايه گذاري سيمان تامين</t>
  </si>
  <si>
    <t>1399/05/08</t>
  </si>
  <si>
    <t>1399/06/29</t>
  </si>
  <si>
    <t>بهای فروش</t>
  </si>
  <si>
    <t>ارزش دفتری</t>
  </si>
  <si>
    <t>سود و زیان ناشی از تغییر قیمت</t>
  </si>
  <si>
    <t>اجاره دولتی آپرورش-ملت991118</t>
  </si>
  <si>
    <t>مشارکت دولتی9-شرایط خاص990909</t>
  </si>
  <si>
    <t>اجاره تامین اجتماعی-سپهر991226</t>
  </si>
  <si>
    <t>اجاره تامین اجتماعی-سپهر000523</t>
  </si>
  <si>
    <t>منفعت دولتی4-شرایط خاص14010729</t>
  </si>
  <si>
    <t>مرابحه پدیده شیمی قرن990701</t>
  </si>
  <si>
    <t>سود و زیان ناشی از فروش</t>
  </si>
  <si>
    <t>پتروشیمی زاگرس</t>
  </si>
  <si>
    <t>پالایش نفت اصفهان</t>
  </si>
  <si>
    <t>سکه تمام بهارتحویل1روزه سامان</t>
  </si>
  <si>
    <t>سرمايه گذاري كشاورزي كوثر</t>
  </si>
  <si>
    <t>فولاد  خوزستان</t>
  </si>
  <si>
    <t>سرمایه گذاری پویا</t>
  </si>
  <si>
    <t>ح . توسعه‌معادن‌وفلزات‌</t>
  </si>
  <si>
    <t>زامیاد</t>
  </si>
  <si>
    <t>ح . تامین سرمایه امید</t>
  </si>
  <si>
    <t>سرمايه گذاري تامين اجتماعي</t>
  </si>
  <si>
    <t>ایران‌ ترانسفو</t>
  </si>
  <si>
    <t>فروشگاههای زنجیره ای افق کوروش</t>
  </si>
  <si>
    <t>اسنادخزانه-م2بودجه98-990430</t>
  </si>
  <si>
    <t>اسنادخزانه-م6بودجه97-990423</t>
  </si>
  <si>
    <t>اسنادخزانه-م23بودجه96-990528</t>
  </si>
  <si>
    <t>اسنادخزانه-م15بودجه97-990224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</si>
  <si>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</si>
  <si>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</si>
  <si>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</si>
  <si>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</si>
  <si>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</si>
  <si>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</si>
  <si>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</si>
  <si>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</si>
  <si>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</si>
  <si>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</si>
  <si>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1370605627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</si>
  <si>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</si>
  <si>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</si>
  <si>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</si>
  <si>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</si>
  <si>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</si>
  <si>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1399/06/01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</si>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</sst>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38</xdr:row>
      <xdr:rowOff>86919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639C36-A49D-46A6-8DCB-717540632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7325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2585-1DAA-4F2E-ADD4-24C1A4E270EA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5"/>
  <sheetViews>
    <sheetView rightToLeft="1" topLeftCell="A65" workbookViewId="0">
      <selection activeCell="I84" sqref="I84"/>
    </sheetView>
  </sheetViews>
  <sheetFormatPr defaultRowHeight="22.5" x14ac:dyDescent="0.25"/>
  <cols>
    <col min="1" max="1" width="32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18.8554687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0.28515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4" x14ac:dyDescent="0.25">
      <c r="A3" s="13" t="s">
        <v>151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6" spans="1:21" ht="24" x14ac:dyDescent="0.25">
      <c r="A6" s="14" t="s">
        <v>3</v>
      </c>
      <c r="C6" s="15" t="s">
        <v>153</v>
      </c>
      <c r="D6" s="15" t="s">
        <v>153</v>
      </c>
      <c r="E6" s="15" t="s">
        <v>153</v>
      </c>
      <c r="F6" s="15" t="s">
        <v>153</v>
      </c>
      <c r="G6" s="15" t="s">
        <v>153</v>
      </c>
      <c r="H6" s="15" t="s">
        <v>153</v>
      </c>
      <c r="I6" s="15" t="s">
        <v>153</v>
      </c>
      <c r="J6" s="15" t="s">
        <v>153</v>
      </c>
      <c r="K6" s="15" t="s">
        <v>153</v>
      </c>
      <c r="M6" s="15" t="s">
        <v>154</v>
      </c>
      <c r="N6" s="15" t="s">
        <v>154</v>
      </c>
      <c r="O6" s="15" t="s">
        <v>154</v>
      </c>
      <c r="P6" s="15" t="s">
        <v>154</v>
      </c>
      <c r="Q6" s="15" t="s">
        <v>154</v>
      </c>
      <c r="R6" s="15" t="s">
        <v>154</v>
      </c>
      <c r="S6" s="15" t="s">
        <v>154</v>
      </c>
      <c r="T6" s="15" t="s">
        <v>154</v>
      </c>
      <c r="U6" s="15" t="s">
        <v>154</v>
      </c>
    </row>
    <row r="7" spans="1:21" ht="24" x14ac:dyDescent="0.25">
      <c r="A7" s="15" t="s">
        <v>3</v>
      </c>
      <c r="C7" s="15" t="s">
        <v>224</v>
      </c>
      <c r="E7" s="15" t="s">
        <v>225</v>
      </c>
      <c r="G7" s="15" t="s">
        <v>226</v>
      </c>
      <c r="I7" s="15" t="s">
        <v>138</v>
      </c>
      <c r="K7" s="15" t="s">
        <v>227</v>
      </c>
      <c r="M7" s="15" t="s">
        <v>224</v>
      </c>
      <c r="O7" s="15" t="s">
        <v>225</v>
      </c>
      <c r="Q7" s="15" t="s">
        <v>226</v>
      </c>
      <c r="S7" s="15" t="s">
        <v>138</v>
      </c>
      <c r="U7" s="15" t="s">
        <v>227</v>
      </c>
    </row>
    <row r="8" spans="1:21" x14ac:dyDescent="0.25">
      <c r="A8" s="1" t="s">
        <v>45</v>
      </c>
      <c r="C8" s="8">
        <v>0</v>
      </c>
      <c r="D8" s="8"/>
      <c r="E8" s="8">
        <v>-8566566690</v>
      </c>
      <c r="F8" s="8"/>
      <c r="G8" s="8">
        <v>2449524441</v>
      </c>
      <c r="I8" s="8">
        <v>-6117042249</v>
      </c>
      <c r="K8" s="6">
        <v>0.29449557631192946</v>
      </c>
      <c r="M8" s="3">
        <v>1283685382</v>
      </c>
      <c r="O8" s="8">
        <v>18044103602</v>
      </c>
      <c r="P8" s="8"/>
      <c r="Q8" s="8">
        <v>14803345595</v>
      </c>
      <c r="R8" s="8"/>
      <c r="S8" s="8">
        <v>34131134579</v>
      </c>
      <c r="U8" s="6">
        <v>2.1901012093397239E-2</v>
      </c>
    </row>
    <row r="9" spans="1:21" x14ac:dyDescent="0.25">
      <c r="A9" s="1" t="s">
        <v>15</v>
      </c>
      <c r="C9" s="8">
        <v>0</v>
      </c>
      <c r="D9" s="8"/>
      <c r="E9" s="8">
        <v>-4925684797</v>
      </c>
      <c r="F9" s="8"/>
      <c r="G9" s="8">
        <v>4741023406</v>
      </c>
      <c r="I9" s="8">
        <v>-184661391</v>
      </c>
      <c r="K9" s="6">
        <v>8.8902382150454779E-3</v>
      </c>
      <c r="M9" s="3">
        <v>0</v>
      </c>
      <c r="O9" s="8">
        <v>27912236928</v>
      </c>
      <c r="P9" s="8"/>
      <c r="Q9" s="8">
        <v>40629126464</v>
      </c>
      <c r="R9" s="8"/>
      <c r="S9" s="8">
        <v>68541363392</v>
      </c>
      <c r="U9" s="6">
        <v>4.3981111295073393E-2</v>
      </c>
    </row>
    <row r="10" spans="1:21" x14ac:dyDescent="0.25">
      <c r="A10" s="1" t="s">
        <v>21</v>
      </c>
      <c r="C10" s="8">
        <v>0</v>
      </c>
      <c r="D10" s="8"/>
      <c r="E10" s="8">
        <v>2524389313</v>
      </c>
      <c r="F10" s="8"/>
      <c r="G10" s="8">
        <v>5760240987</v>
      </c>
      <c r="I10" s="8">
        <v>8284630300</v>
      </c>
      <c r="K10" s="6">
        <v>-0.398850764048364</v>
      </c>
      <c r="M10" s="3">
        <v>0</v>
      </c>
      <c r="O10" s="8">
        <v>40896119043</v>
      </c>
      <c r="P10" s="8"/>
      <c r="Q10" s="8">
        <v>39406095258</v>
      </c>
      <c r="R10" s="8"/>
      <c r="S10" s="8">
        <v>80302214301</v>
      </c>
      <c r="U10" s="6">
        <v>5.1527726465174707E-2</v>
      </c>
    </row>
    <row r="11" spans="1:21" x14ac:dyDescent="0.25">
      <c r="A11" s="1" t="s">
        <v>63</v>
      </c>
      <c r="C11" s="8">
        <v>0</v>
      </c>
      <c r="D11" s="8"/>
      <c r="E11" s="8">
        <v>-3739923973</v>
      </c>
      <c r="F11" s="8"/>
      <c r="G11" s="8">
        <v>219017166</v>
      </c>
      <c r="I11" s="8">
        <v>-3520906807</v>
      </c>
      <c r="K11" s="6">
        <v>0.16950863457540594</v>
      </c>
      <c r="M11" s="3">
        <v>773491950</v>
      </c>
      <c r="O11" s="8">
        <v>-828360400</v>
      </c>
      <c r="P11" s="8"/>
      <c r="Q11" s="8">
        <v>1210752472</v>
      </c>
      <c r="R11" s="8"/>
      <c r="S11" s="8">
        <v>1155884022</v>
      </c>
      <c r="U11" s="6">
        <v>7.4169904565558518E-4</v>
      </c>
    </row>
    <row r="12" spans="1:21" x14ac:dyDescent="0.25">
      <c r="A12" s="1" t="s">
        <v>32</v>
      </c>
      <c r="C12" s="8">
        <v>0</v>
      </c>
      <c r="D12" s="8"/>
      <c r="E12" s="8">
        <v>-34098980</v>
      </c>
      <c r="F12" s="8"/>
      <c r="G12" s="8">
        <v>153151382</v>
      </c>
      <c r="I12" s="8">
        <v>119052402</v>
      </c>
      <c r="K12" s="6">
        <v>-5.7315945045239951E-3</v>
      </c>
      <c r="M12" s="8">
        <v>0</v>
      </c>
      <c r="N12" s="8"/>
      <c r="O12" s="8">
        <v>0</v>
      </c>
      <c r="P12" s="8"/>
      <c r="Q12" s="8">
        <v>153151382</v>
      </c>
      <c r="R12" s="8"/>
      <c r="S12" s="8">
        <v>153151382</v>
      </c>
      <c r="U12" s="6">
        <v>9.8273037526453461E-5</v>
      </c>
    </row>
    <row r="13" spans="1:21" x14ac:dyDescent="0.25">
      <c r="A13" s="1" t="s">
        <v>65</v>
      </c>
      <c r="C13" s="8">
        <v>0</v>
      </c>
      <c r="D13" s="8"/>
      <c r="E13" s="8">
        <v>7347136496</v>
      </c>
      <c r="F13" s="8"/>
      <c r="G13" s="8">
        <v>8135355458</v>
      </c>
      <c r="I13" s="8">
        <v>15482491954</v>
      </c>
      <c r="K13" s="6">
        <v>-0.74538072570667979</v>
      </c>
      <c r="M13" s="8">
        <v>1137058574</v>
      </c>
      <c r="N13" s="8"/>
      <c r="O13" s="8">
        <v>52591671978</v>
      </c>
      <c r="P13" s="8"/>
      <c r="Q13" s="8">
        <v>80753613082</v>
      </c>
      <c r="R13" s="8"/>
      <c r="S13" s="8">
        <v>134482343634</v>
      </c>
      <c r="U13" s="6">
        <v>8.6293628108360734E-2</v>
      </c>
    </row>
    <row r="14" spans="1:21" x14ac:dyDescent="0.25">
      <c r="A14" s="1" t="s">
        <v>66</v>
      </c>
      <c r="C14" s="8">
        <v>0</v>
      </c>
      <c r="D14" s="8"/>
      <c r="E14" s="8">
        <v>-6199226049</v>
      </c>
      <c r="F14" s="8"/>
      <c r="G14" s="8">
        <v>1736575015</v>
      </c>
      <c r="I14" s="8">
        <v>-4462651034</v>
      </c>
      <c r="K14" s="6">
        <v>0.21484745971007563</v>
      </c>
      <c r="M14" s="8">
        <v>1133353500</v>
      </c>
      <c r="N14" s="8"/>
      <c r="O14" s="8">
        <v>7773208974</v>
      </c>
      <c r="P14" s="8"/>
      <c r="Q14" s="8">
        <v>4879892925</v>
      </c>
      <c r="R14" s="8"/>
      <c r="S14" s="8">
        <v>13786455399</v>
      </c>
      <c r="U14" s="6">
        <v>8.8463899645561412E-3</v>
      </c>
    </row>
    <row r="15" spans="1:21" x14ac:dyDescent="0.25">
      <c r="A15" s="1" t="s">
        <v>60</v>
      </c>
      <c r="C15" s="8">
        <v>0</v>
      </c>
      <c r="D15" s="8"/>
      <c r="E15" s="8">
        <v>289896722</v>
      </c>
      <c r="F15" s="8"/>
      <c r="G15" s="8">
        <v>492713176</v>
      </c>
      <c r="I15" s="8">
        <v>782609898</v>
      </c>
      <c r="K15" s="6">
        <v>-3.7677547997417848E-2</v>
      </c>
      <c r="M15" s="8">
        <v>0</v>
      </c>
      <c r="N15" s="8"/>
      <c r="O15" s="8">
        <v>3525176072</v>
      </c>
      <c r="P15" s="8"/>
      <c r="Q15" s="8">
        <v>14774505336</v>
      </c>
      <c r="R15" s="8"/>
      <c r="S15" s="8">
        <v>18299681408</v>
      </c>
      <c r="U15" s="6">
        <v>1.1742403197710137E-2</v>
      </c>
    </row>
    <row r="16" spans="1:21" x14ac:dyDescent="0.25">
      <c r="A16" s="1" t="s">
        <v>31</v>
      </c>
      <c r="C16" s="8">
        <v>0</v>
      </c>
      <c r="D16" s="8"/>
      <c r="E16" s="8">
        <v>-14528149651</v>
      </c>
      <c r="F16" s="8"/>
      <c r="G16" s="8">
        <v>2417189526</v>
      </c>
      <c r="I16" s="8">
        <v>-12110960125</v>
      </c>
      <c r="K16" s="6">
        <v>0.58306351934805345</v>
      </c>
      <c r="M16" s="8">
        <v>2956026112</v>
      </c>
      <c r="N16" s="8"/>
      <c r="O16" s="8">
        <v>14016975959</v>
      </c>
      <c r="P16" s="8"/>
      <c r="Q16" s="8">
        <v>83715405864</v>
      </c>
      <c r="R16" s="8"/>
      <c r="S16" s="8">
        <v>100688407935</v>
      </c>
      <c r="U16" s="6">
        <v>6.4608987279495197E-2</v>
      </c>
    </row>
    <row r="17" spans="1:21" x14ac:dyDescent="0.25">
      <c r="A17" s="1" t="s">
        <v>53</v>
      </c>
      <c r="C17" s="8">
        <v>0</v>
      </c>
      <c r="D17" s="8"/>
      <c r="E17" s="8">
        <v>83416511</v>
      </c>
      <c r="F17" s="8"/>
      <c r="G17" s="8">
        <v>-1600781975</v>
      </c>
      <c r="I17" s="8">
        <v>-1517365464</v>
      </c>
      <c r="K17" s="6">
        <v>7.3051222896089923E-2</v>
      </c>
      <c r="M17" s="8">
        <v>0</v>
      </c>
      <c r="N17" s="8"/>
      <c r="O17" s="8">
        <v>-11284690810</v>
      </c>
      <c r="P17" s="8"/>
      <c r="Q17" s="8">
        <v>-1600781975</v>
      </c>
      <c r="R17" s="8"/>
      <c r="S17" s="8">
        <v>-12885472785</v>
      </c>
      <c r="U17" s="6">
        <v>-8.2682541548753357E-3</v>
      </c>
    </row>
    <row r="18" spans="1:21" x14ac:dyDescent="0.25">
      <c r="A18" s="1" t="s">
        <v>35</v>
      </c>
      <c r="C18" s="8">
        <v>0</v>
      </c>
      <c r="D18" s="8"/>
      <c r="E18" s="8">
        <v>-2874673320</v>
      </c>
      <c r="F18" s="8"/>
      <c r="G18" s="8">
        <v>440825195</v>
      </c>
      <c r="I18" s="8">
        <v>-2433848125</v>
      </c>
      <c r="K18" s="6">
        <v>0.11717386884891269</v>
      </c>
      <c r="M18" s="8">
        <v>0</v>
      </c>
      <c r="N18" s="8"/>
      <c r="O18" s="8">
        <v>0</v>
      </c>
      <c r="P18" s="8"/>
      <c r="Q18" s="8">
        <v>440825195</v>
      </c>
      <c r="R18" s="8"/>
      <c r="S18" s="8">
        <v>440825195</v>
      </c>
      <c r="U18" s="6">
        <v>2.828654261235538E-4</v>
      </c>
    </row>
    <row r="19" spans="1:21" x14ac:dyDescent="0.25">
      <c r="A19" s="1" t="s">
        <v>46</v>
      </c>
      <c r="C19" s="8">
        <v>0</v>
      </c>
      <c r="D19" s="8"/>
      <c r="E19" s="8">
        <v>-8852069180</v>
      </c>
      <c r="F19" s="8"/>
      <c r="G19" s="8">
        <v>4828270593</v>
      </c>
      <c r="I19" s="8">
        <v>-4023798587</v>
      </c>
      <c r="K19" s="6">
        <v>0.1937195846629001</v>
      </c>
      <c r="M19" s="8">
        <v>1533382970</v>
      </c>
      <c r="N19" s="8"/>
      <c r="O19" s="8">
        <v>25906328730</v>
      </c>
      <c r="P19" s="8"/>
      <c r="Q19" s="8">
        <v>8821870360</v>
      </c>
      <c r="R19" s="8"/>
      <c r="S19" s="8">
        <v>36261582060</v>
      </c>
      <c r="U19" s="6">
        <v>2.3268061757032998E-2</v>
      </c>
    </row>
    <row r="20" spans="1:21" x14ac:dyDescent="0.25">
      <c r="A20" s="1" t="s">
        <v>67</v>
      </c>
      <c r="C20" s="8">
        <v>0</v>
      </c>
      <c r="D20" s="8"/>
      <c r="E20" s="8">
        <v>-2802138311</v>
      </c>
      <c r="F20" s="8"/>
      <c r="G20" s="8">
        <v>659182940</v>
      </c>
      <c r="I20" s="8">
        <v>-2142955371</v>
      </c>
      <c r="K20" s="6">
        <v>0.10316928530231402</v>
      </c>
      <c r="M20" s="8">
        <v>795559936</v>
      </c>
      <c r="N20" s="8"/>
      <c r="O20" s="8">
        <v>2113922359</v>
      </c>
      <c r="P20" s="8"/>
      <c r="Q20" s="8">
        <v>1481293411</v>
      </c>
      <c r="R20" s="8"/>
      <c r="S20" s="8">
        <v>4390775706</v>
      </c>
      <c r="U20" s="6">
        <v>2.817440235217585E-3</v>
      </c>
    </row>
    <row r="21" spans="1:21" x14ac:dyDescent="0.25">
      <c r="A21" s="1" t="s">
        <v>29</v>
      </c>
      <c r="C21" s="8">
        <v>0</v>
      </c>
      <c r="D21" s="8"/>
      <c r="E21" s="8">
        <v>-63260392253</v>
      </c>
      <c r="F21" s="8"/>
      <c r="G21" s="8">
        <v>40390037207</v>
      </c>
      <c r="I21" s="8">
        <v>-22870355046</v>
      </c>
      <c r="K21" s="6">
        <v>1.1010580139169828</v>
      </c>
      <c r="M21" s="8">
        <v>0</v>
      </c>
      <c r="N21" s="8"/>
      <c r="O21" s="8">
        <v>23269304769</v>
      </c>
      <c r="P21" s="8"/>
      <c r="Q21" s="8">
        <v>123608801937</v>
      </c>
      <c r="R21" s="8"/>
      <c r="S21" s="8">
        <v>146878106706</v>
      </c>
      <c r="U21" s="6">
        <v>9.4247648983886892E-2</v>
      </c>
    </row>
    <row r="22" spans="1:21" x14ac:dyDescent="0.25">
      <c r="A22" s="1" t="s">
        <v>26</v>
      </c>
      <c r="C22" s="8">
        <v>0</v>
      </c>
      <c r="D22" s="8"/>
      <c r="E22" s="8">
        <v>-20982247848</v>
      </c>
      <c r="F22" s="8"/>
      <c r="G22" s="8">
        <v>20059826323</v>
      </c>
      <c r="I22" s="8">
        <v>-922421525</v>
      </c>
      <c r="K22" s="6">
        <v>4.4408563411804519E-2</v>
      </c>
      <c r="M22" s="8">
        <v>1686820000</v>
      </c>
      <c r="N22" s="8"/>
      <c r="O22" s="8">
        <v>0</v>
      </c>
      <c r="P22" s="8"/>
      <c r="Q22" s="8">
        <v>20059826323</v>
      </c>
      <c r="R22" s="8"/>
      <c r="S22" s="8">
        <v>21746646323</v>
      </c>
      <c r="U22" s="6">
        <v>1.3954225957782675E-2</v>
      </c>
    </row>
    <row r="23" spans="1:21" x14ac:dyDescent="0.25">
      <c r="A23" s="1" t="s">
        <v>74</v>
      </c>
      <c r="C23" s="8">
        <v>0</v>
      </c>
      <c r="D23" s="8"/>
      <c r="E23" s="8">
        <v>0</v>
      </c>
      <c r="F23" s="8"/>
      <c r="G23" s="8">
        <v>908841218</v>
      </c>
      <c r="I23" s="8">
        <v>908841218</v>
      </c>
      <c r="K23" s="6">
        <v>-4.3754760450559364E-2</v>
      </c>
      <c r="M23" s="8">
        <v>0</v>
      </c>
      <c r="N23" s="8"/>
      <c r="O23" s="8">
        <v>0</v>
      </c>
      <c r="P23" s="8"/>
      <c r="Q23" s="8">
        <v>908841218</v>
      </c>
      <c r="R23" s="8"/>
      <c r="S23" s="8">
        <v>908841218</v>
      </c>
      <c r="U23" s="6">
        <v>5.8317846013365834E-4</v>
      </c>
    </row>
    <row r="24" spans="1:21" x14ac:dyDescent="0.25">
      <c r="A24" s="1" t="s">
        <v>44</v>
      </c>
      <c r="C24" s="8">
        <v>0</v>
      </c>
      <c r="D24" s="8"/>
      <c r="E24" s="8">
        <v>-4195645333</v>
      </c>
      <c r="F24" s="8"/>
      <c r="G24" s="8">
        <v>3519012047</v>
      </c>
      <c r="I24" s="8">
        <v>-676633286</v>
      </c>
      <c r="K24" s="6">
        <v>3.2575467260338123E-2</v>
      </c>
      <c r="M24" s="8">
        <v>0</v>
      </c>
      <c r="N24" s="8"/>
      <c r="O24" s="8">
        <v>21186734603</v>
      </c>
      <c r="P24" s="8"/>
      <c r="Q24" s="8">
        <v>7215015381</v>
      </c>
      <c r="R24" s="8"/>
      <c r="S24" s="8">
        <v>28401749984</v>
      </c>
      <c r="U24" s="6">
        <v>1.8224623281522728E-2</v>
      </c>
    </row>
    <row r="25" spans="1:21" x14ac:dyDescent="0.25">
      <c r="A25" s="1" t="s">
        <v>73</v>
      </c>
      <c r="C25" s="8">
        <v>0</v>
      </c>
      <c r="D25" s="8"/>
      <c r="E25" s="8">
        <v>0</v>
      </c>
      <c r="F25" s="8"/>
      <c r="G25" s="8">
        <v>8551418921</v>
      </c>
      <c r="I25" s="8">
        <v>8551418921</v>
      </c>
      <c r="K25" s="6">
        <v>-0.41169489124197689</v>
      </c>
      <c r="M25" s="8">
        <v>0</v>
      </c>
      <c r="N25" s="8"/>
      <c r="O25" s="8">
        <v>0</v>
      </c>
      <c r="P25" s="8"/>
      <c r="Q25" s="8">
        <v>8551418921</v>
      </c>
      <c r="R25" s="8"/>
      <c r="S25" s="8">
        <v>8551418921</v>
      </c>
      <c r="U25" s="6">
        <v>5.487210768544401E-3</v>
      </c>
    </row>
    <row r="26" spans="1:21" x14ac:dyDescent="0.25">
      <c r="A26" s="1" t="s">
        <v>17</v>
      </c>
      <c r="C26" s="8">
        <v>0</v>
      </c>
      <c r="D26" s="8"/>
      <c r="E26" s="8">
        <v>-16250837346</v>
      </c>
      <c r="F26" s="8"/>
      <c r="G26" s="8">
        <v>9896056021</v>
      </c>
      <c r="I26" s="8">
        <v>-6354781325</v>
      </c>
      <c r="K26" s="6">
        <v>0.30594115790978926</v>
      </c>
      <c r="M26" s="8">
        <v>39360680</v>
      </c>
      <c r="N26" s="8"/>
      <c r="O26" s="8">
        <v>11492162859</v>
      </c>
      <c r="P26" s="8"/>
      <c r="Q26" s="8">
        <v>25785095552</v>
      </c>
      <c r="R26" s="8"/>
      <c r="S26" s="8">
        <v>37316619091</v>
      </c>
      <c r="U26" s="6">
        <v>2.3945050057009691E-2</v>
      </c>
    </row>
    <row r="27" spans="1:21" x14ac:dyDescent="0.25">
      <c r="A27" s="1" t="s">
        <v>57</v>
      </c>
      <c r="C27" s="8">
        <v>0</v>
      </c>
      <c r="D27" s="8"/>
      <c r="E27" s="8">
        <v>-10157154897</v>
      </c>
      <c r="F27" s="8"/>
      <c r="G27" s="8">
        <v>6515614213</v>
      </c>
      <c r="I27" s="8">
        <v>-3641540684</v>
      </c>
      <c r="K27" s="6">
        <v>0.17531636675768164</v>
      </c>
      <c r="M27" s="8">
        <v>0</v>
      </c>
      <c r="N27" s="8"/>
      <c r="O27" s="8">
        <v>40258682835</v>
      </c>
      <c r="P27" s="8"/>
      <c r="Q27" s="8">
        <v>28228134319</v>
      </c>
      <c r="R27" s="8"/>
      <c r="S27" s="8">
        <v>68486817154</v>
      </c>
      <c r="U27" s="6">
        <v>4.3946110471548984E-2</v>
      </c>
    </row>
    <row r="28" spans="1:21" x14ac:dyDescent="0.25">
      <c r="A28" s="1" t="s">
        <v>42</v>
      </c>
      <c r="C28" s="8">
        <v>0</v>
      </c>
      <c r="D28" s="8"/>
      <c r="E28" s="8">
        <v>-1894183120</v>
      </c>
      <c r="F28" s="8"/>
      <c r="G28" s="8">
        <v>1163293970</v>
      </c>
      <c r="I28" s="8">
        <v>-730889150</v>
      </c>
      <c r="K28" s="6">
        <v>3.5187532256226249E-2</v>
      </c>
      <c r="M28" s="8">
        <v>0</v>
      </c>
      <c r="N28" s="8"/>
      <c r="O28" s="8">
        <v>6061510306</v>
      </c>
      <c r="P28" s="8"/>
      <c r="Q28" s="8">
        <v>2374695351</v>
      </c>
      <c r="R28" s="8"/>
      <c r="S28" s="8">
        <v>8436205657</v>
      </c>
      <c r="U28" s="6">
        <v>5.4132815798635103E-3</v>
      </c>
    </row>
    <row r="29" spans="1:21" x14ac:dyDescent="0.25">
      <c r="A29" s="1" t="s">
        <v>61</v>
      </c>
      <c r="C29" s="8">
        <v>0</v>
      </c>
      <c r="D29" s="8"/>
      <c r="E29" s="8">
        <v>-3937954068</v>
      </c>
      <c r="F29" s="8"/>
      <c r="G29" s="8">
        <v>2599093562</v>
      </c>
      <c r="I29" s="8">
        <v>-1338860506</v>
      </c>
      <c r="K29" s="6">
        <v>6.445737666438528E-2</v>
      </c>
      <c r="M29" s="8">
        <v>3347210550</v>
      </c>
      <c r="N29" s="8"/>
      <c r="O29" s="8">
        <v>17766729682</v>
      </c>
      <c r="P29" s="8"/>
      <c r="Q29" s="8">
        <v>13828773891</v>
      </c>
      <c r="R29" s="8"/>
      <c r="S29" s="8">
        <v>34942714123</v>
      </c>
      <c r="U29" s="6">
        <v>2.2421780407346988E-2</v>
      </c>
    </row>
    <row r="30" spans="1:21" x14ac:dyDescent="0.25">
      <c r="A30" s="1" t="s">
        <v>16</v>
      </c>
      <c r="C30" s="8">
        <v>0</v>
      </c>
      <c r="D30" s="8"/>
      <c r="E30" s="8">
        <v>-3010553112</v>
      </c>
      <c r="F30" s="8"/>
      <c r="G30" s="8">
        <v>954892504</v>
      </c>
      <c r="I30" s="8">
        <v>-2055660608</v>
      </c>
      <c r="K30" s="6">
        <v>9.8966613407592191E-2</v>
      </c>
      <c r="M30" s="8">
        <v>313829093</v>
      </c>
      <c r="N30" s="8"/>
      <c r="O30" s="8">
        <v>8564557028</v>
      </c>
      <c r="P30" s="8"/>
      <c r="Q30" s="8">
        <v>5085766467</v>
      </c>
      <c r="R30" s="8"/>
      <c r="S30" s="8">
        <v>13964152588</v>
      </c>
      <c r="U30" s="6">
        <v>8.9604133726044095E-3</v>
      </c>
    </row>
    <row r="31" spans="1:21" x14ac:dyDescent="0.25">
      <c r="A31" s="1" t="s">
        <v>23</v>
      </c>
      <c r="C31" s="8">
        <v>0</v>
      </c>
      <c r="D31" s="8"/>
      <c r="E31" s="8">
        <v>-791670830</v>
      </c>
      <c r="F31" s="8"/>
      <c r="G31" s="8">
        <v>4469567510</v>
      </c>
      <c r="I31" s="8">
        <v>3677896680</v>
      </c>
      <c r="K31" s="6">
        <v>-0.17706667018188382</v>
      </c>
      <c r="M31" s="8">
        <v>3118602866</v>
      </c>
      <c r="N31" s="8"/>
      <c r="O31" s="8">
        <v>29190570370</v>
      </c>
      <c r="P31" s="8"/>
      <c r="Q31" s="8">
        <v>10186119982</v>
      </c>
      <c r="R31" s="8"/>
      <c r="S31" s="8">
        <v>42495293218</v>
      </c>
      <c r="U31" s="6">
        <v>2.7268063079640754E-2</v>
      </c>
    </row>
    <row r="32" spans="1:21" x14ac:dyDescent="0.25">
      <c r="A32" s="1" t="s">
        <v>33</v>
      </c>
      <c r="C32" s="8">
        <v>0</v>
      </c>
      <c r="D32" s="8"/>
      <c r="E32" s="8">
        <v>-4324884868</v>
      </c>
      <c r="F32" s="8"/>
      <c r="G32" s="8">
        <v>4664737346</v>
      </c>
      <c r="I32" s="8">
        <v>339852478</v>
      </c>
      <c r="K32" s="6">
        <v>-1.6361674040425173E-2</v>
      </c>
      <c r="M32" s="8">
        <v>1543248501</v>
      </c>
      <c r="N32" s="8"/>
      <c r="O32" s="8">
        <v>32888431406</v>
      </c>
      <c r="P32" s="8"/>
      <c r="Q32" s="8">
        <v>9357656031</v>
      </c>
      <c r="R32" s="8"/>
      <c r="S32" s="8">
        <v>43789335938</v>
      </c>
      <c r="U32" s="6">
        <v>2.8098414769078293E-2</v>
      </c>
    </row>
    <row r="33" spans="1:21" x14ac:dyDescent="0.25">
      <c r="A33" s="1" t="s">
        <v>64</v>
      </c>
      <c r="C33" s="8">
        <v>0</v>
      </c>
      <c r="D33" s="8"/>
      <c r="E33" s="8">
        <v>-22911571967</v>
      </c>
      <c r="F33" s="8"/>
      <c r="G33" s="8">
        <v>2310524492</v>
      </c>
      <c r="I33" s="8">
        <v>-20601047475</v>
      </c>
      <c r="K33" s="6">
        <v>0.99180569658013229</v>
      </c>
      <c r="M33" s="8">
        <v>1060756364</v>
      </c>
      <c r="N33" s="8"/>
      <c r="O33" s="8">
        <v>1370512822</v>
      </c>
      <c r="P33" s="8"/>
      <c r="Q33" s="8">
        <v>2310524492</v>
      </c>
      <c r="R33" s="8"/>
      <c r="S33" s="8">
        <v>4741793678</v>
      </c>
      <c r="U33" s="6">
        <v>3.042678831724769E-3</v>
      </c>
    </row>
    <row r="34" spans="1:21" x14ac:dyDescent="0.25">
      <c r="A34" s="1" t="s">
        <v>20</v>
      </c>
      <c r="C34" s="8">
        <v>0</v>
      </c>
      <c r="D34" s="8"/>
      <c r="E34" s="8">
        <v>-35565908</v>
      </c>
      <c r="F34" s="8"/>
      <c r="G34" s="8">
        <v>1849529009</v>
      </c>
      <c r="I34" s="8">
        <v>1813963101</v>
      </c>
      <c r="K34" s="6">
        <v>-8.7330459246852538E-2</v>
      </c>
      <c r="M34" s="8">
        <v>1463982303</v>
      </c>
      <c r="N34" s="8"/>
      <c r="O34" s="8">
        <v>12700588636</v>
      </c>
      <c r="P34" s="8"/>
      <c r="Q34" s="8">
        <v>4656493987</v>
      </c>
      <c r="R34" s="8"/>
      <c r="S34" s="8">
        <v>18821064926</v>
      </c>
      <c r="U34" s="6">
        <v>1.2076960688220333E-2</v>
      </c>
    </row>
    <row r="35" spans="1:21" x14ac:dyDescent="0.25">
      <c r="A35" s="1" t="s">
        <v>30</v>
      </c>
      <c r="C35" s="8">
        <v>0</v>
      </c>
      <c r="D35" s="8"/>
      <c r="E35" s="8">
        <v>674554160</v>
      </c>
      <c r="F35" s="8"/>
      <c r="G35" s="8">
        <v>915594218</v>
      </c>
      <c r="I35" s="8">
        <v>1590148378</v>
      </c>
      <c r="K35" s="6">
        <v>-7.6555244174935214E-2</v>
      </c>
      <c r="M35" s="8">
        <v>370291525</v>
      </c>
      <c r="N35" s="8"/>
      <c r="O35" s="8">
        <v>6673083680</v>
      </c>
      <c r="P35" s="8"/>
      <c r="Q35" s="8">
        <v>2036852707</v>
      </c>
      <c r="R35" s="8"/>
      <c r="S35" s="8">
        <v>9080227912</v>
      </c>
      <c r="U35" s="6">
        <v>5.8265329812350383E-3</v>
      </c>
    </row>
    <row r="36" spans="1:21" x14ac:dyDescent="0.25">
      <c r="A36" s="1" t="s">
        <v>24</v>
      </c>
      <c r="C36" s="8">
        <v>0</v>
      </c>
      <c r="D36" s="8"/>
      <c r="E36" s="8">
        <v>1742152428</v>
      </c>
      <c r="F36" s="8"/>
      <c r="G36" s="8">
        <v>2351994829</v>
      </c>
      <c r="I36" s="8">
        <v>4094147257</v>
      </c>
      <c r="K36" s="6">
        <v>-0.19710641301410442</v>
      </c>
      <c r="M36" s="8">
        <v>2006723786</v>
      </c>
      <c r="N36" s="8"/>
      <c r="O36" s="8">
        <v>17816001469</v>
      </c>
      <c r="P36" s="8"/>
      <c r="Q36" s="8">
        <v>5857666018</v>
      </c>
      <c r="R36" s="8"/>
      <c r="S36" s="8">
        <v>25680391273</v>
      </c>
      <c r="U36" s="6">
        <v>1.6478402103257135E-2</v>
      </c>
    </row>
    <row r="37" spans="1:21" x14ac:dyDescent="0.25">
      <c r="A37" s="1" t="s">
        <v>55</v>
      </c>
      <c r="C37" s="8">
        <v>0</v>
      </c>
      <c r="D37" s="8"/>
      <c r="E37" s="8">
        <v>-773379</v>
      </c>
      <c r="F37" s="8"/>
      <c r="G37" s="8">
        <v>42300197</v>
      </c>
      <c r="I37" s="8">
        <v>41526818</v>
      </c>
      <c r="K37" s="6">
        <v>-1.9992446841951843E-3</v>
      </c>
      <c r="M37" s="8">
        <v>0</v>
      </c>
      <c r="N37" s="8"/>
      <c r="O37" s="8">
        <v>0</v>
      </c>
      <c r="P37" s="8"/>
      <c r="Q37" s="8">
        <v>42300197</v>
      </c>
      <c r="R37" s="8"/>
      <c r="S37" s="8">
        <v>42300197</v>
      </c>
      <c r="U37" s="6">
        <v>2.714287519232033E-5</v>
      </c>
    </row>
    <row r="38" spans="1:21" x14ac:dyDescent="0.25">
      <c r="A38" s="1" t="s">
        <v>58</v>
      </c>
      <c r="C38" s="8">
        <v>0</v>
      </c>
      <c r="D38" s="8"/>
      <c r="E38" s="8">
        <v>2992619185</v>
      </c>
      <c r="F38" s="8"/>
      <c r="G38" s="8">
        <v>-6102957764</v>
      </c>
      <c r="I38" s="8">
        <v>-3110338579</v>
      </c>
      <c r="K38" s="6">
        <v>0.14974245968263095</v>
      </c>
      <c r="M38" s="8">
        <v>0</v>
      </c>
      <c r="N38" s="8"/>
      <c r="O38" s="8">
        <v>-12906178270</v>
      </c>
      <c r="P38" s="8"/>
      <c r="Q38" s="8">
        <v>-1701731278</v>
      </c>
      <c r="R38" s="8"/>
      <c r="S38" s="8">
        <v>-14607909548</v>
      </c>
      <c r="U38" s="6">
        <v>-9.3734945414573004E-3</v>
      </c>
    </row>
    <row r="39" spans="1:21" x14ac:dyDescent="0.25">
      <c r="A39" s="1" t="s">
        <v>54</v>
      </c>
      <c r="C39" s="8">
        <v>0</v>
      </c>
      <c r="D39" s="8"/>
      <c r="E39" s="8">
        <v>267307434</v>
      </c>
      <c r="F39" s="8"/>
      <c r="G39" s="8">
        <v>4804914027</v>
      </c>
      <c r="I39" s="8">
        <v>5072221461</v>
      </c>
      <c r="K39" s="6">
        <v>-0.24419428892830125</v>
      </c>
      <c r="M39" s="8">
        <v>538266302</v>
      </c>
      <c r="N39" s="8"/>
      <c r="O39" s="8">
        <v>30512360732</v>
      </c>
      <c r="P39" s="8"/>
      <c r="Q39" s="8">
        <v>134626980414</v>
      </c>
      <c r="R39" s="8"/>
      <c r="S39" s="8">
        <v>165677607448</v>
      </c>
      <c r="U39" s="6">
        <v>0.10631077252721317</v>
      </c>
    </row>
    <row r="40" spans="1:21" x14ac:dyDescent="0.25">
      <c r="A40" s="1" t="s">
        <v>22</v>
      </c>
      <c r="C40" s="8">
        <v>0</v>
      </c>
      <c r="D40" s="8"/>
      <c r="E40" s="8">
        <v>1188477844</v>
      </c>
      <c r="F40" s="8"/>
      <c r="G40" s="8">
        <v>-590711860</v>
      </c>
      <c r="I40" s="8">
        <v>597765984</v>
      </c>
      <c r="K40" s="6">
        <v>-2.8778522493698014E-2</v>
      </c>
      <c r="M40" s="8">
        <v>961967702</v>
      </c>
      <c r="N40" s="8"/>
      <c r="O40" s="8">
        <v>-1157636653</v>
      </c>
      <c r="P40" s="8"/>
      <c r="Q40" s="8">
        <v>-590711860</v>
      </c>
      <c r="R40" s="8"/>
      <c r="S40" s="8">
        <v>-786380811</v>
      </c>
      <c r="U40" s="6">
        <v>-5.0459897873782102E-4</v>
      </c>
    </row>
    <row r="41" spans="1:21" x14ac:dyDescent="0.25">
      <c r="A41" s="1" t="s">
        <v>51</v>
      </c>
      <c r="C41" s="8">
        <v>34474827</v>
      </c>
      <c r="D41" s="8"/>
      <c r="E41" s="8">
        <v>-4183180811</v>
      </c>
      <c r="F41" s="8"/>
      <c r="G41" s="8">
        <v>4580761054</v>
      </c>
      <c r="I41" s="8">
        <v>432055070</v>
      </c>
      <c r="K41" s="6">
        <v>-2.0800625802272599E-2</v>
      </c>
      <c r="M41" s="8">
        <v>34474827</v>
      </c>
      <c r="N41" s="8"/>
      <c r="O41" s="8">
        <v>0</v>
      </c>
      <c r="P41" s="8"/>
      <c r="Q41" s="8">
        <v>4580761054</v>
      </c>
      <c r="R41" s="8"/>
      <c r="S41" s="8">
        <v>4615235881</v>
      </c>
      <c r="U41" s="6">
        <v>2.9614701676472467E-3</v>
      </c>
    </row>
    <row r="42" spans="1:21" x14ac:dyDescent="0.25">
      <c r="A42" s="1" t="s">
        <v>37</v>
      </c>
      <c r="C42" s="8">
        <v>0</v>
      </c>
      <c r="D42" s="8"/>
      <c r="E42" s="8">
        <v>-4830907468</v>
      </c>
      <c r="F42" s="8"/>
      <c r="G42" s="8">
        <v>4285338666</v>
      </c>
      <c r="I42" s="8">
        <v>-545568802</v>
      </c>
      <c r="K42" s="6">
        <v>2.6265569571481136E-2</v>
      </c>
      <c r="M42" s="8">
        <v>0</v>
      </c>
      <c r="N42" s="8"/>
      <c r="O42" s="8">
        <v>0</v>
      </c>
      <c r="P42" s="8"/>
      <c r="Q42" s="8">
        <v>4285338666</v>
      </c>
      <c r="R42" s="8"/>
      <c r="S42" s="8">
        <v>4285338666</v>
      </c>
      <c r="U42" s="6">
        <v>2.7497841811011539E-3</v>
      </c>
    </row>
    <row r="43" spans="1:21" x14ac:dyDescent="0.25">
      <c r="A43" s="1" t="s">
        <v>18</v>
      </c>
      <c r="C43" s="8">
        <v>0</v>
      </c>
      <c r="D43" s="8"/>
      <c r="E43" s="8">
        <v>-739454679</v>
      </c>
      <c r="F43" s="8"/>
      <c r="G43" s="8">
        <v>3719968629</v>
      </c>
      <c r="I43" s="8">
        <v>2980513950</v>
      </c>
      <c r="K43" s="6">
        <v>-0.14349225290286127</v>
      </c>
      <c r="M43" s="8">
        <v>0</v>
      </c>
      <c r="N43" s="8"/>
      <c r="O43" s="8">
        <v>0</v>
      </c>
      <c r="P43" s="8"/>
      <c r="Q43" s="8">
        <v>3719968629</v>
      </c>
      <c r="R43" s="8"/>
      <c r="S43" s="8">
        <v>3719968629</v>
      </c>
      <c r="U43" s="6">
        <v>2.3870017488640529E-3</v>
      </c>
    </row>
    <row r="44" spans="1:21" x14ac:dyDescent="0.25">
      <c r="A44" s="1" t="s">
        <v>25</v>
      </c>
      <c r="C44" s="8">
        <v>0</v>
      </c>
      <c r="D44" s="8"/>
      <c r="E44" s="8">
        <v>3246740592</v>
      </c>
      <c r="F44" s="8"/>
      <c r="G44" s="8">
        <v>6683703199</v>
      </c>
      <c r="I44" s="8">
        <v>9930443791</v>
      </c>
      <c r="K44" s="6">
        <v>-0.47808591934146805</v>
      </c>
      <c r="M44" s="8">
        <v>227040600</v>
      </c>
      <c r="N44" s="8"/>
      <c r="O44" s="8">
        <v>48649364150</v>
      </c>
      <c r="P44" s="8"/>
      <c r="Q44" s="8">
        <v>12270616664</v>
      </c>
      <c r="R44" s="8"/>
      <c r="S44" s="8">
        <v>61147021414</v>
      </c>
      <c r="U44" s="6">
        <v>3.9236365036842275E-2</v>
      </c>
    </row>
    <row r="45" spans="1:21" x14ac:dyDescent="0.25">
      <c r="A45" s="1" t="s">
        <v>39</v>
      </c>
      <c r="C45" s="8">
        <v>0</v>
      </c>
      <c r="D45" s="8"/>
      <c r="E45" s="8">
        <v>-3848567380</v>
      </c>
      <c r="F45" s="8"/>
      <c r="G45" s="8">
        <v>-241233509</v>
      </c>
      <c r="I45" s="8">
        <v>-4089800889</v>
      </c>
      <c r="K45" s="6">
        <v>0.19689716382194247</v>
      </c>
      <c r="M45" s="8">
        <v>0</v>
      </c>
      <c r="N45" s="8"/>
      <c r="O45" s="8">
        <v>-7339424698</v>
      </c>
      <c r="P45" s="8"/>
      <c r="Q45" s="8">
        <v>-241233509</v>
      </c>
      <c r="R45" s="8"/>
      <c r="S45" s="8">
        <v>-7580658207</v>
      </c>
      <c r="U45" s="6">
        <v>-4.8643002676379927E-3</v>
      </c>
    </row>
    <row r="46" spans="1:21" x14ac:dyDescent="0.25">
      <c r="A46" s="1" t="s">
        <v>28</v>
      </c>
      <c r="C46" s="8">
        <v>0</v>
      </c>
      <c r="D46" s="8"/>
      <c r="E46" s="8">
        <v>-1837699080</v>
      </c>
      <c r="F46" s="8"/>
      <c r="G46" s="8">
        <v>311673294</v>
      </c>
      <c r="I46" s="8">
        <v>-1526025786</v>
      </c>
      <c r="K46" s="6">
        <v>7.3468160758314735E-2</v>
      </c>
      <c r="M46" s="8">
        <v>120000000</v>
      </c>
      <c r="N46" s="8"/>
      <c r="O46" s="8">
        <v>1573670160</v>
      </c>
      <c r="P46" s="8"/>
      <c r="Q46" s="8">
        <v>771249748</v>
      </c>
      <c r="R46" s="8"/>
      <c r="S46" s="8">
        <v>2464919908</v>
      </c>
      <c r="U46" s="6">
        <v>1.581671438123792E-3</v>
      </c>
    </row>
    <row r="47" spans="1:21" x14ac:dyDescent="0.25">
      <c r="A47" s="1" t="s">
        <v>43</v>
      </c>
      <c r="C47" s="8">
        <v>4748608724</v>
      </c>
      <c r="D47" s="8"/>
      <c r="E47" s="8">
        <v>-16591137446</v>
      </c>
      <c r="F47" s="8"/>
      <c r="G47" s="8">
        <v>1962248873</v>
      </c>
      <c r="I47" s="8">
        <v>-9880279849</v>
      </c>
      <c r="K47" s="6">
        <v>0.4756708536270236</v>
      </c>
      <c r="M47" s="8">
        <v>4748608724</v>
      </c>
      <c r="N47" s="8"/>
      <c r="O47" s="8">
        <v>5838393862</v>
      </c>
      <c r="P47" s="8"/>
      <c r="Q47" s="8">
        <v>32659614924</v>
      </c>
      <c r="R47" s="8"/>
      <c r="S47" s="8">
        <v>43246617510</v>
      </c>
      <c r="U47" s="6">
        <v>2.7750167252505821E-2</v>
      </c>
    </row>
    <row r="48" spans="1:21" x14ac:dyDescent="0.25">
      <c r="A48" s="1" t="s">
        <v>27</v>
      </c>
      <c r="C48" s="8">
        <v>0</v>
      </c>
      <c r="D48" s="8"/>
      <c r="E48" s="8">
        <v>-1049477428</v>
      </c>
      <c r="F48" s="8"/>
      <c r="G48" s="8">
        <v>3976519051</v>
      </c>
      <c r="I48" s="8">
        <v>2927041623</v>
      </c>
      <c r="K48" s="6">
        <v>-0.14091791008886823</v>
      </c>
      <c r="M48" s="8">
        <v>0</v>
      </c>
      <c r="N48" s="8"/>
      <c r="O48" s="8">
        <v>0</v>
      </c>
      <c r="P48" s="8"/>
      <c r="Q48" s="8">
        <v>3976519051</v>
      </c>
      <c r="R48" s="8"/>
      <c r="S48" s="8">
        <v>3976519051</v>
      </c>
      <c r="U48" s="6">
        <v>2.5516231118539964E-3</v>
      </c>
    </row>
    <row r="49" spans="1:21" x14ac:dyDescent="0.25">
      <c r="A49" s="1" t="s">
        <v>208</v>
      </c>
      <c r="C49" s="8">
        <v>0</v>
      </c>
      <c r="D49" s="8"/>
      <c r="E49" s="8">
        <v>0</v>
      </c>
      <c r="F49" s="8"/>
      <c r="G49" s="8">
        <v>0</v>
      </c>
      <c r="I49" s="8">
        <v>0</v>
      </c>
      <c r="K49" s="6">
        <v>0</v>
      </c>
      <c r="M49" s="8">
        <v>0</v>
      </c>
      <c r="N49" s="8"/>
      <c r="O49" s="8">
        <v>0</v>
      </c>
      <c r="P49" s="8"/>
      <c r="Q49" s="8">
        <v>5110624848</v>
      </c>
      <c r="R49" s="8"/>
      <c r="S49" s="8">
        <v>5110624848</v>
      </c>
      <c r="U49" s="6">
        <v>3.279347668381664E-3</v>
      </c>
    </row>
    <row r="50" spans="1:21" x14ac:dyDescent="0.25">
      <c r="A50" s="1" t="s">
        <v>209</v>
      </c>
      <c r="C50" s="8">
        <v>0</v>
      </c>
      <c r="D50" s="8"/>
      <c r="E50" s="8">
        <v>0</v>
      </c>
      <c r="F50" s="8"/>
      <c r="G50" s="8">
        <v>0</v>
      </c>
      <c r="I50" s="8">
        <v>0</v>
      </c>
      <c r="K50" s="6">
        <v>0</v>
      </c>
      <c r="M50" s="8">
        <v>0</v>
      </c>
      <c r="N50" s="8"/>
      <c r="O50" s="8">
        <v>0</v>
      </c>
      <c r="P50" s="8"/>
      <c r="Q50" s="8">
        <v>15517465728</v>
      </c>
      <c r="R50" s="8"/>
      <c r="S50" s="8">
        <v>15517465728</v>
      </c>
      <c r="U50" s="6">
        <v>9.9571317730792631E-3</v>
      </c>
    </row>
    <row r="51" spans="1:21" x14ac:dyDescent="0.25">
      <c r="A51" s="1" t="s">
        <v>41</v>
      </c>
      <c r="C51" s="8">
        <v>1091916135</v>
      </c>
      <c r="D51" s="8"/>
      <c r="E51" s="8">
        <v>-4967191366</v>
      </c>
      <c r="F51" s="8"/>
      <c r="G51" s="8">
        <v>0</v>
      </c>
      <c r="I51" s="8">
        <v>-3875275231</v>
      </c>
      <c r="K51" s="6">
        <v>0.1865691564754616</v>
      </c>
      <c r="M51" s="8">
        <v>1091916135</v>
      </c>
      <c r="N51" s="8"/>
      <c r="O51" s="8">
        <v>27902210674</v>
      </c>
      <c r="P51" s="8"/>
      <c r="Q51" s="8">
        <v>3315311821</v>
      </c>
      <c r="R51" s="8"/>
      <c r="S51" s="8">
        <v>32309438630</v>
      </c>
      <c r="U51" s="6">
        <v>2.0732079812016552E-2</v>
      </c>
    </row>
    <row r="52" spans="1:21" x14ac:dyDescent="0.25">
      <c r="A52" s="1" t="s">
        <v>210</v>
      </c>
      <c r="C52" s="8">
        <v>0</v>
      </c>
      <c r="D52" s="8"/>
      <c r="E52" s="8">
        <v>213845007</v>
      </c>
      <c r="F52" s="8"/>
      <c r="G52" s="8">
        <v>0</v>
      </c>
      <c r="I52" s="8">
        <v>213845007</v>
      </c>
      <c r="K52" s="6">
        <v>-1.0295238452568939E-2</v>
      </c>
      <c r="M52" s="8">
        <v>0</v>
      </c>
      <c r="N52" s="8"/>
      <c r="O52" s="8">
        <v>662797378</v>
      </c>
      <c r="P52" s="8"/>
      <c r="Q52" s="8">
        <v>0</v>
      </c>
      <c r="R52" s="8"/>
      <c r="S52" s="8">
        <v>662797378</v>
      </c>
      <c r="U52" s="6">
        <v>4.2529888238702906E-4</v>
      </c>
    </row>
    <row r="53" spans="1:21" x14ac:dyDescent="0.25">
      <c r="A53" s="1" t="s">
        <v>211</v>
      </c>
      <c r="C53" s="8">
        <v>0</v>
      </c>
      <c r="D53" s="8"/>
      <c r="E53" s="8">
        <v>0</v>
      </c>
      <c r="F53" s="8"/>
      <c r="G53" s="8">
        <v>0</v>
      </c>
      <c r="I53" s="8">
        <v>0</v>
      </c>
      <c r="K53" s="6">
        <v>0</v>
      </c>
      <c r="M53" s="8">
        <v>0</v>
      </c>
      <c r="N53" s="8"/>
      <c r="O53" s="8">
        <v>0</v>
      </c>
      <c r="P53" s="8"/>
      <c r="Q53" s="8">
        <v>9963825728</v>
      </c>
      <c r="R53" s="8"/>
      <c r="S53" s="8">
        <v>9963825728</v>
      </c>
      <c r="U53" s="6">
        <v>6.3935134432857189E-3</v>
      </c>
    </row>
    <row r="54" spans="1:21" x14ac:dyDescent="0.25">
      <c r="A54" s="1" t="s">
        <v>212</v>
      </c>
      <c r="C54" s="8">
        <v>0</v>
      </c>
      <c r="D54" s="8"/>
      <c r="E54" s="8">
        <v>0</v>
      </c>
      <c r="F54" s="8"/>
      <c r="G54" s="8">
        <v>0</v>
      </c>
      <c r="I54" s="8">
        <v>0</v>
      </c>
      <c r="K54" s="6">
        <v>0</v>
      </c>
      <c r="M54" s="8">
        <v>0</v>
      </c>
      <c r="N54" s="8"/>
      <c r="O54" s="8">
        <v>0</v>
      </c>
      <c r="P54" s="8"/>
      <c r="Q54" s="8">
        <v>16334143076</v>
      </c>
      <c r="R54" s="8"/>
      <c r="S54" s="8">
        <v>16334143076</v>
      </c>
      <c r="U54" s="6">
        <v>1.0481171207911189E-2</v>
      </c>
    </row>
    <row r="55" spans="1:21" x14ac:dyDescent="0.25">
      <c r="A55" s="1" t="s">
        <v>213</v>
      </c>
      <c r="C55" s="8">
        <v>0</v>
      </c>
      <c r="D55" s="8"/>
      <c r="E55" s="8">
        <v>0</v>
      </c>
      <c r="F55" s="8"/>
      <c r="G55" s="8">
        <v>0</v>
      </c>
      <c r="I55" s="8">
        <v>0</v>
      </c>
      <c r="K55" s="6">
        <v>0</v>
      </c>
      <c r="M55" s="8">
        <v>0</v>
      </c>
      <c r="N55" s="8"/>
      <c r="O55" s="8">
        <v>0</v>
      </c>
      <c r="P55" s="8"/>
      <c r="Q55" s="8">
        <v>2185810888</v>
      </c>
      <c r="R55" s="8"/>
      <c r="S55" s="8">
        <v>2185810888</v>
      </c>
      <c r="U55" s="6">
        <v>1.4025748420745858E-3</v>
      </c>
    </row>
    <row r="56" spans="1:21" x14ac:dyDescent="0.25">
      <c r="A56" s="1" t="s">
        <v>214</v>
      </c>
      <c r="C56" s="8">
        <v>0</v>
      </c>
      <c r="D56" s="8"/>
      <c r="E56" s="8">
        <v>0</v>
      </c>
      <c r="F56" s="8"/>
      <c r="G56" s="8">
        <v>0</v>
      </c>
      <c r="I56" s="8">
        <v>0</v>
      </c>
      <c r="K56" s="6">
        <v>0</v>
      </c>
      <c r="M56" s="8">
        <v>0</v>
      </c>
      <c r="N56" s="8"/>
      <c r="O56" s="8">
        <v>0</v>
      </c>
      <c r="P56" s="8"/>
      <c r="Q56" s="8">
        <v>7132153224</v>
      </c>
      <c r="R56" s="8"/>
      <c r="S56" s="8">
        <v>7132153224</v>
      </c>
      <c r="U56" s="6">
        <v>4.5765069323799382E-3</v>
      </c>
    </row>
    <row r="57" spans="1:21" x14ac:dyDescent="0.25">
      <c r="A57" s="1" t="s">
        <v>215</v>
      </c>
      <c r="C57" s="8">
        <v>0</v>
      </c>
      <c r="D57" s="8"/>
      <c r="E57" s="8">
        <v>0</v>
      </c>
      <c r="F57" s="8"/>
      <c r="G57" s="8">
        <v>0</v>
      </c>
      <c r="I57" s="8">
        <v>0</v>
      </c>
      <c r="K57" s="6">
        <v>0</v>
      </c>
      <c r="M57" s="8">
        <v>0</v>
      </c>
      <c r="N57" s="8"/>
      <c r="O57" s="8">
        <v>0</v>
      </c>
      <c r="P57" s="8"/>
      <c r="Q57" s="8">
        <v>41571830006</v>
      </c>
      <c r="R57" s="8"/>
      <c r="S57" s="8">
        <v>41571830006</v>
      </c>
      <c r="U57" s="6">
        <v>2.6675502087359436E-2</v>
      </c>
    </row>
    <row r="58" spans="1:21" x14ac:dyDescent="0.25">
      <c r="A58" s="1" t="s">
        <v>56</v>
      </c>
      <c r="C58" s="8">
        <v>707876691</v>
      </c>
      <c r="D58" s="8"/>
      <c r="E58" s="8">
        <v>-570971276</v>
      </c>
      <c r="F58" s="8"/>
      <c r="G58" s="8">
        <v>0</v>
      </c>
      <c r="I58" s="8">
        <v>136905415</v>
      </c>
      <c r="K58" s="6">
        <v>-6.5911003144109347E-3</v>
      </c>
      <c r="M58" s="8">
        <v>707876691</v>
      </c>
      <c r="N58" s="8"/>
      <c r="O58" s="8">
        <v>28405980016</v>
      </c>
      <c r="P58" s="8"/>
      <c r="Q58" s="8">
        <v>17144495042</v>
      </c>
      <c r="R58" s="8"/>
      <c r="S58" s="8">
        <v>46258351749</v>
      </c>
      <c r="U58" s="6">
        <v>2.9682714435716691E-2</v>
      </c>
    </row>
    <row r="59" spans="1:21" x14ac:dyDescent="0.25">
      <c r="A59" s="1" t="s">
        <v>216</v>
      </c>
      <c r="C59" s="8">
        <v>0</v>
      </c>
      <c r="D59" s="8"/>
      <c r="E59" s="8">
        <v>0</v>
      </c>
      <c r="F59" s="8"/>
      <c r="G59" s="8">
        <v>0</v>
      </c>
      <c r="I59" s="8">
        <v>0</v>
      </c>
      <c r="K59" s="6">
        <v>0</v>
      </c>
      <c r="M59" s="8">
        <v>0</v>
      </c>
      <c r="N59" s="8"/>
      <c r="O59" s="8">
        <v>0</v>
      </c>
      <c r="P59" s="8"/>
      <c r="Q59" s="8">
        <v>0</v>
      </c>
      <c r="R59" s="8"/>
      <c r="S59" s="8">
        <v>0</v>
      </c>
      <c r="U59" s="6">
        <v>0</v>
      </c>
    </row>
    <row r="60" spans="1:21" x14ac:dyDescent="0.25">
      <c r="A60" s="1" t="s">
        <v>189</v>
      </c>
      <c r="C60" s="8">
        <v>0</v>
      </c>
      <c r="D60" s="8"/>
      <c r="E60" s="8">
        <v>0</v>
      </c>
      <c r="F60" s="8"/>
      <c r="G60" s="8">
        <v>0</v>
      </c>
      <c r="I60" s="8">
        <v>0</v>
      </c>
      <c r="K60" s="6">
        <v>0</v>
      </c>
      <c r="M60" s="8">
        <v>229600000</v>
      </c>
      <c r="N60" s="8"/>
      <c r="O60" s="8">
        <v>0</v>
      </c>
      <c r="P60" s="8"/>
      <c r="Q60" s="8">
        <v>12902099654</v>
      </c>
      <c r="R60" s="8"/>
      <c r="S60" s="8">
        <v>13131699654</v>
      </c>
      <c r="U60" s="6">
        <v>8.4262511773067639E-3</v>
      </c>
    </row>
    <row r="61" spans="1:21" x14ac:dyDescent="0.25">
      <c r="A61" s="1" t="s">
        <v>217</v>
      </c>
      <c r="C61" s="8">
        <v>0</v>
      </c>
      <c r="D61" s="8"/>
      <c r="E61" s="8">
        <v>0</v>
      </c>
      <c r="F61" s="8"/>
      <c r="G61" s="8">
        <v>0</v>
      </c>
      <c r="I61" s="8">
        <v>0</v>
      </c>
      <c r="K61" s="6">
        <v>0</v>
      </c>
      <c r="M61" s="8">
        <v>0</v>
      </c>
      <c r="N61" s="8"/>
      <c r="O61" s="8">
        <v>0</v>
      </c>
      <c r="P61" s="8"/>
      <c r="Q61" s="8">
        <v>7712973765</v>
      </c>
      <c r="R61" s="8"/>
      <c r="S61" s="8">
        <v>7712973765</v>
      </c>
      <c r="U61" s="6">
        <v>4.9492035288874903E-3</v>
      </c>
    </row>
    <row r="62" spans="1:21" x14ac:dyDescent="0.25">
      <c r="A62" s="1" t="s">
        <v>195</v>
      </c>
      <c r="C62" s="8">
        <v>0</v>
      </c>
      <c r="D62" s="8"/>
      <c r="E62" s="8">
        <v>0</v>
      </c>
      <c r="F62" s="8"/>
      <c r="G62" s="8">
        <v>0</v>
      </c>
      <c r="I62" s="8">
        <v>0</v>
      </c>
      <c r="K62" s="6">
        <v>0</v>
      </c>
      <c r="M62" s="8">
        <v>1027782636</v>
      </c>
      <c r="N62" s="8"/>
      <c r="O62" s="8">
        <v>0</v>
      </c>
      <c r="P62" s="8"/>
      <c r="Q62" s="8">
        <v>19067898627</v>
      </c>
      <c r="R62" s="8"/>
      <c r="S62" s="8">
        <v>20095681263</v>
      </c>
      <c r="U62" s="6">
        <v>1.2894847000978723E-2</v>
      </c>
    </row>
    <row r="63" spans="1:21" x14ac:dyDescent="0.25">
      <c r="A63" s="1" t="s">
        <v>218</v>
      </c>
      <c r="C63" s="8">
        <v>0</v>
      </c>
      <c r="D63" s="8"/>
      <c r="E63" s="8">
        <v>0</v>
      </c>
      <c r="F63" s="8"/>
      <c r="G63" s="8">
        <v>0</v>
      </c>
      <c r="I63" s="8">
        <v>0</v>
      </c>
      <c r="K63" s="6">
        <v>0</v>
      </c>
      <c r="M63" s="8">
        <v>0</v>
      </c>
      <c r="N63" s="8"/>
      <c r="O63" s="8">
        <v>0</v>
      </c>
      <c r="P63" s="8"/>
      <c r="Q63" s="8">
        <v>17904829457</v>
      </c>
      <c r="R63" s="8"/>
      <c r="S63" s="8">
        <v>17904829457</v>
      </c>
      <c r="U63" s="6">
        <v>1.1489037540206528E-2</v>
      </c>
    </row>
    <row r="64" spans="1:21" x14ac:dyDescent="0.25">
      <c r="A64" s="1" t="s">
        <v>176</v>
      </c>
      <c r="C64" s="8">
        <v>0</v>
      </c>
      <c r="D64" s="8"/>
      <c r="E64" s="8">
        <v>0</v>
      </c>
      <c r="F64" s="8"/>
      <c r="G64" s="8">
        <v>0</v>
      </c>
      <c r="I64" s="8">
        <v>0</v>
      </c>
      <c r="K64" s="6">
        <v>0</v>
      </c>
      <c r="M64" s="8">
        <v>845622000</v>
      </c>
      <c r="N64" s="8"/>
      <c r="O64" s="8">
        <v>0</v>
      </c>
      <c r="P64" s="8"/>
      <c r="Q64" s="8">
        <v>17833852685</v>
      </c>
      <c r="R64" s="8"/>
      <c r="S64" s="8">
        <v>18679474685</v>
      </c>
      <c r="U64" s="6">
        <v>1.19861061174978E-2</v>
      </c>
    </row>
    <row r="65" spans="1:21" x14ac:dyDescent="0.25">
      <c r="A65" s="1" t="s">
        <v>219</v>
      </c>
      <c r="C65" s="8">
        <v>0</v>
      </c>
      <c r="D65" s="8"/>
      <c r="E65" s="8">
        <v>0</v>
      </c>
      <c r="F65" s="8"/>
      <c r="G65" s="8">
        <v>0</v>
      </c>
      <c r="I65" s="8">
        <v>0</v>
      </c>
      <c r="K65" s="6">
        <v>0</v>
      </c>
      <c r="M65" s="8">
        <v>0</v>
      </c>
      <c r="N65" s="8"/>
      <c r="O65" s="8">
        <v>0</v>
      </c>
      <c r="P65" s="8"/>
      <c r="Q65" s="8">
        <v>-115641719</v>
      </c>
      <c r="R65" s="8"/>
      <c r="S65" s="8">
        <v>-115641719</v>
      </c>
      <c r="U65" s="6">
        <v>-7.4204116492468784E-5</v>
      </c>
    </row>
    <row r="66" spans="1:21" x14ac:dyDescent="0.25">
      <c r="A66" s="1" t="s">
        <v>52</v>
      </c>
      <c r="C66" s="8">
        <v>0</v>
      </c>
      <c r="D66" s="8"/>
      <c r="E66" s="8">
        <v>21951087</v>
      </c>
      <c r="F66" s="8"/>
      <c r="G66" s="8">
        <v>0</v>
      </c>
      <c r="I66" s="8">
        <v>21951087</v>
      </c>
      <c r="K66" s="6">
        <v>-1.0568012698939759E-3</v>
      </c>
      <c r="M66" s="8">
        <v>38258132</v>
      </c>
      <c r="N66" s="8"/>
      <c r="O66" s="8">
        <v>171605058</v>
      </c>
      <c r="P66" s="8"/>
      <c r="Q66" s="8">
        <v>0</v>
      </c>
      <c r="R66" s="8"/>
      <c r="S66" s="8">
        <v>209863190</v>
      </c>
      <c r="U66" s="6">
        <v>1.3466344787075595E-4</v>
      </c>
    </row>
    <row r="67" spans="1:21" x14ac:dyDescent="0.25">
      <c r="A67" s="1" t="s">
        <v>62</v>
      </c>
      <c r="C67" s="8">
        <v>0</v>
      </c>
      <c r="D67" s="8"/>
      <c r="E67" s="8">
        <v>-961129399</v>
      </c>
      <c r="F67" s="8"/>
      <c r="G67" s="8">
        <v>0</v>
      </c>
      <c r="I67" s="8">
        <v>-961129399</v>
      </c>
      <c r="K67" s="6">
        <v>4.6272094379455279E-2</v>
      </c>
      <c r="M67" s="8">
        <v>65531019</v>
      </c>
      <c r="N67" s="8"/>
      <c r="O67" s="8">
        <v>3362232570</v>
      </c>
      <c r="P67" s="8"/>
      <c r="Q67" s="8">
        <v>0</v>
      </c>
      <c r="R67" s="8"/>
      <c r="S67" s="8">
        <v>3427763589</v>
      </c>
      <c r="U67" s="6">
        <v>2.1995017962920362E-3</v>
      </c>
    </row>
    <row r="68" spans="1:21" x14ac:dyDescent="0.25">
      <c r="A68" s="1" t="s">
        <v>48</v>
      </c>
      <c r="C68" s="8">
        <v>0</v>
      </c>
      <c r="D68" s="8"/>
      <c r="E68" s="8">
        <v>-372325392</v>
      </c>
      <c r="F68" s="8"/>
      <c r="G68" s="8">
        <v>0</v>
      </c>
      <c r="I68" s="8">
        <v>-372325392</v>
      </c>
      <c r="K68" s="6">
        <v>1.7925032463284044E-2</v>
      </c>
      <c r="M68" s="8">
        <v>43600529</v>
      </c>
      <c r="N68" s="8"/>
      <c r="O68" s="8">
        <v>1002044076</v>
      </c>
      <c r="P68" s="8"/>
      <c r="Q68" s="8">
        <v>0</v>
      </c>
      <c r="R68" s="8"/>
      <c r="S68" s="8">
        <v>1045644605</v>
      </c>
      <c r="U68" s="6">
        <v>6.7096143805283194E-4</v>
      </c>
    </row>
    <row r="69" spans="1:21" x14ac:dyDescent="0.25">
      <c r="A69" s="1" t="s">
        <v>50</v>
      </c>
      <c r="C69" s="8">
        <v>0</v>
      </c>
      <c r="D69" s="8"/>
      <c r="E69" s="8">
        <v>13877614</v>
      </c>
      <c r="F69" s="8"/>
      <c r="G69" s="8">
        <v>0</v>
      </c>
      <c r="I69" s="8">
        <v>13877614</v>
      </c>
      <c r="K69" s="6">
        <v>-6.6811634878484233E-4</v>
      </c>
      <c r="M69" s="8">
        <v>7178520</v>
      </c>
      <c r="N69" s="8"/>
      <c r="O69" s="8">
        <v>63499284</v>
      </c>
      <c r="P69" s="8"/>
      <c r="Q69" s="8">
        <v>0</v>
      </c>
      <c r="R69" s="8"/>
      <c r="S69" s="8">
        <v>70677804</v>
      </c>
      <c r="U69" s="6">
        <v>4.5352006583782072E-5</v>
      </c>
    </row>
    <row r="70" spans="1:21" x14ac:dyDescent="0.25">
      <c r="A70" s="1" t="s">
        <v>76</v>
      </c>
      <c r="C70" s="8">
        <v>273750</v>
      </c>
      <c r="D70" s="8"/>
      <c r="E70" s="8">
        <v>3202453</v>
      </c>
      <c r="F70" s="8"/>
      <c r="G70" s="8">
        <v>0</v>
      </c>
      <c r="I70" s="8">
        <v>3476203</v>
      </c>
      <c r="K70" s="6">
        <v>-1.673564386496782E-4</v>
      </c>
      <c r="M70" s="8">
        <v>273750</v>
      </c>
      <c r="N70" s="8"/>
      <c r="O70" s="8">
        <v>3202453</v>
      </c>
      <c r="P70" s="8"/>
      <c r="Q70" s="8">
        <v>0</v>
      </c>
      <c r="R70" s="8"/>
      <c r="S70" s="8">
        <v>3476203</v>
      </c>
      <c r="U70" s="6">
        <v>2.2305840365748063E-6</v>
      </c>
    </row>
    <row r="71" spans="1:21" x14ac:dyDescent="0.25">
      <c r="A71" s="1" t="s">
        <v>19</v>
      </c>
      <c r="C71" s="8">
        <v>9520507</v>
      </c>
      <c r="D71" s="8"/>
      <c r="E71" s="8">
        <v>308446260</v>
      </c>
      <c r="F71" s="8"/>
      <c r="G71" s="8">
        <v>0</v>
      </c>
      <c r="I71" s="8">
        <v>317966767</v>
      </c>
      <c r="K71" s="6">
        <v>-1.5308020197345213E-2</v>
      </c>
      <c r="M71" s="8">
        <v>9520507</v>
      </c>
      <c r="N71" s="8"/>
      <c r="O71" s="8">
        <v>314467999</v>
      </c>
      <c r="P71" s="8"/>
      <c r="Q71" s="8">
        <v>0</v>
      </c>
      <c r="R71" s="8"/>
      <c r="S71" s="8">
        <v>323988506</v>
      </c>
      <c r="U71" s="6">
        <v>2.0789453018633285E-4</v>
      </c>
    </row>
    <row r="72" spans="1:21" x14ac:dyDescent="0.25">
      <c r="A72" s="1" t="s">
        <v>70</v>
      </c>
      <c r="C72" s="8">
        <v>0</v>
      </c>
      <c r="D72" s="8"/>
      <c r="E72" s="8">
        <v>1044268463</v>
      </c>
      <c r="F72" s="8"/>
      <c r="G72" s="8">
        <v>0</v>
      </c>
      <c r="I72" s="8">
        <v>1044268463</v>
      </c>
      <c r="K72" s="6">
        <v>-5.0274696547311322E-2</v>
      </c>
      <c r="M72" s="8">
        <v>0</v>
      </c>
      <c r="N72" s="8"/>
      <c r="O72" s="8">
        <v>1044268463</v>
      </c>
      <c r="P72" s="8"/>
      <c r="Q72" s="8">
        <v>0</v>
      </c>
      <c r="R72" s="8"/>
      <c r="S72" s="8">
        <v>1044268463</v>
      </c>
      <c r="U72" s="6">
        <v>6.7007840550920321E-4</v>
      </c>
    </row>
    <row r="73" spans="1:21" x14ac:dyDescent="0.25">
      <c r="A73" s="1" t="s">
        <v>59</v>
      </c>
      <c r="C73" s="8">
        <v>0</v>
      </c>
      <c r="D73" s="8"/>
      <c r="E73" s="8">
        <v>126927044</v>
      </c>
      <c r="F73" s="8"/>
      <c r="G73" s="8">
        <v>0</v>
      </c>
      <c r="I73" s="8">
        <v>126927044</v>
      </c>
      <c r="K73" s="6">
        <v>-6.1107070134198164E-3</v>
      </c>
      <c r="M73" s="8">
        <v>0</v>
      </c>
      <c r="N73" s="8"/>
      <c r="O73" s="8">
        <v>214414464</v>
      </c>
      <c r="P73" s="8"/>
      <c r="Q73" s="8">
        <v>0</v>
      </c>
      <c r="R73" s="8"/>
      <c r="S73" s="8">
        <v>214414464</v>
      </c>
      <c r="U73" s="6">
        <v>1.3758387545524339E-4</v>
      </c>
    </row>
    <row r="74" spans="1:21" x14ac:dyDescent="0.25">
      <c r="A74" s="1" t="s">
        <v>49</v>
      </c>
      <c r="C74" s="8">
        <v>0</v>
      </c>
      <c r="D74" s="8"/>
      <c r="E74" s="8">
        <v>2810220328</v>
      </c>
      <c r="F74" s="8"/>
      <c r="G74" s="8">
        <v>0</v>
      </c>
      <c r="I74" s="8">
        <v>2810220328</v>
      </c>
      <c r="K74" s="6">
        <v>-0.13529372879403492</v>
      </c>
      <c r="M74" s="8">
        <v>0</v>
      </c>
      <c r="N74" s="8"/>
      <c r="O74" s="8">
        <v>8333919562</v>
      </c>
      <c r="P74" s="8"/>
      <c r="Q74" s="8">
        <v>0</v>
      </c>
      <c r="R74" s="8"/>
      <c r="S74" s="8">
        <v>8333919562</v>
      </c>
      <c r="U74" s="6">
        <v>5.3476474006540183E-3</v>
      </c>
    </row>
    <row r="75" spans="1:21" x14ac:dyDescent="0.25">
      <c r="A75" s="1" t="s">
        <v>40</v>
      </c>
      <c r="C75" s="8">
        <v>0</v>
      </c>
      <c r="D75" s="8"/>
      <c r="E75" s="8">
        <v>16954394</v>
      </c>
      <c r="F75" s="8"/>
      <c r="G75" s="8">
        <v>0</v>
      </c>
      <c r="I75" s="8">
        <v>16954394</v>
      </c>
      <c r="K75" s="6">
        <v>-8.1624318237556097E-4</v>
      </c>
      <c r="M75" s="8">
        <v>0</v>
      </c>
      <c r="N75" s="8"/>
      <c r="O75" s="8">
        <v>25698706</v>
      </c>
      <c r="P75" s="8"/>
      <c r="Q75" s="8">
        <v>0</v>
      </c>
      <c r="R75" s="8"/>
      <c r="S75" s="8">
        <v>25698706</v>
      </c>
      <c r="U75" s="6">
        <v>1.6490154160798201E-5</v>
      </c>
    </row>
    <row r="76" spans="1:21" x14ac:dyDescent="0.25">
      <c r="A76" s="1" t="s">
        <v>34</v>
      </c>
      <c r="C76" s="8">
        <v>0</v>
      </c>
      <c r="D76" s="8"/>
      <c r="E76" s="8">
        <v>-1337388706</v>
      </c>
      <c r="F76" s="8"/>
      <c r="G76" s="8">
        <v>0</v>
      </c>
      <c r="I76" s="8">
        <v>-1337388706</v>
      </c>
      <c r="K76" s="6">
        <v>6.4386519120563881E-2</v>
      </c>
      <c r="M76" s="8">
        <v>0</v>
      </c>
      <c r="N76" s="8"/>
      <c r="O76" s="8">
        <v>2308984718</v>
      </c>
      <c r="P76" s="8"/>
      <c r="Q76" s="8">
        <v>0</v>
      </c>
      <c r="R76" s="8"/>
      <c r="S76" s="8">
        <v>2308984718</v>
      </c>
      <c r="U76" s="6">
        <v>1.4816121074246759E-3</v>
      </c>
    </row>
    <row r="77" spans="1:21" x14ac:dyDescent="0.25">
      <c r="A77" s="1" t="s">
        <v>71</v>
      </c>
      <c r="C77" s="8">
        <v>0</v>
      </c>
      <c r="D77" s="8"/>
      <c r="E77" s="8">
        <v>2755104717</v>
      </c>
      <c r="F77" s="8"/>
      <c r="G77" s="8">
        <v>0</v>
      </c>
      <c r="I77" s="8">
        <v>2755104717</v>
      </c>
      <c r="K77" s="6">
        <v>-0.13264027260319652</v>
      </c>
      <c r="M77" s="8">
        <v>0</v>
      </c>
      <c r="N77" s="8"/>
      <c r="O77" s="8">
        <v>2755104717</v>
      </c>
      <c r="P77" s="8"/>
      <c r="Q77" s="8">
        <v>0</v>
      </c>
      <c r="R77" s="8"/>
      <c r="S77" s="8">
        <v>2755104717</v>
      </c>
      <c r="U77" s="6">
        <v>1.7678750639223743E-3</v>
      </c>
    </row>
    <row r="78" spans="1:21" x14ac:dyDescent="0.25">
      <c r="A78" s="1" t="s">
        <v>68</v>
      </c>
      <c r="C78" s="8">
        <v>0</v>
      </c>
      <c r="D78" s="8"/>
      <c r="E78" s="8">
        <v>-23501548</v>
      </c>
      <c r="F78" s="8"/>
      <c r="G78" s="8">
        <v>0</v>
      </c>
      <c r="I78" s="8">
        <v>-23501548</v>
      </c>
      <c r="K78" s="6">
        <v>1.1314458263900202E-3</v>
      </c>
      <c r="M78" s="8">
        <v>0</v>
      </c>
      <c r="N78" s="8"/>
      <c r="O78" s="8">
        <v>-23501545</v>
      </c>
      <c r="P78" s="8"/>
      <c r="Q78" s="8">
        <v>0</v>
      </c>
      <c r="R78" s="8"/>
      <c r="S78" s="8">
        <v>-23501545</v>
      </c>
      <c r="U78" s="6">
        <v>-1.5080296263435838E-5</v>
      </c>
    </row>
    <row r="79" spans="1:21" x14ac:dyDescent="0.25">
      <c r="A79" s="1" t="s">
        <v>69</v>
      </c>
      <c r="C79" s="8">
        <v>0</v>
      </c>
      <c r="D79" s="8"/>
      <c r="E79" s="8">
        <v>327555110</v>
      </c>
      <c r="F79" s="8"/>
      <c r="G79" s="8">
        <v>0</v>
      </c>
      <c r="I79" s="8">
        <v>327555110</v>
      </c>
      <c r="K79" s="6">
        <v>-1.5769636201080201E-2</v>
      </c>
      <c r="M79" s="8">
        <v>0</v>
      </c>
      <c r="N79" s="8"/>
      <c r="O79" s="8">
        <v>327555126</v>
      </c>
      <c r="P79" s="8"/>
      <c r="Q79" s="8">
        <v>0</v>
      </c>
      <c r="R79" s="8"/>
      <c r="S79" s="8">
        <v>327555126</v>
      </c>
      <c r="U79" s="6">
        <v>2.1018313232968537E-4</v>
      </c>
    </row>
    <row r="80" spans="1:21" x14ac:dyDescent="0.25">
      <c r="A80" s="1" t="s">
        <v>38</v>
      </c>
      <c r="C80" s="8">
        <v>0</v>
      </c>
      <c r="D80" s="8"/>
      <c r="E80" s="8">
        <v>-3879124635</v>
      </c>
      <c r="F80" s="8"/>
      <c r="G80" s="8">
        <v>0</v>
      </c>
      <c r="I80" s="8">
        <v>-3879124635</v>
      </c>
      <c r="K80" s="6">
        <v>0.18675448010137291</v>
      </c>
      <c r="M80" s="8">
        <v>0</v>
      </c>
      <c r="N80" s="8"/>
      <c r="O80" s="8">
        <v>-5815749600</v>
      </c>
      <c r="P80" s="8"/>
      <c r="Q80" s="8">
        <v>0</v>
      </c>
      <c r="R80" s="8"/>
      <c r="S80" s="8">
        <v>-5815749600</v>
      </c>
      <c r="U80" s="6">
        <v>-3.7318068646958517E-3</v>
      </c>
    </row>
    <row r="81" spans="1:21" x14ac:dyDescent="0.25">
      <c r="A81" s="1" t="s">
        <v>36</v>
      </c>
      <c r="C81" s="8">
        <v>0</v>
      </c>
      <c r="D81" s="8"/>
      <c r="E81" s="8">
        <v>78161421</v>
      </c>
      <c r="F81" s="8"/>
      <c r="G81" s="8">
        <v>0</v>
      </c>
      <c r="I81" s="8">
        <v>78161421</v>
      </c>
      <c r="K81" s="6">
        <v>-3.7629612132427737E-3</v>
      </c>
      <c r="M81" s="8">
        <v>0</v>
      </c>
      <c r="N81" s="8"/>
      <c r="O81" s="8">
        <v>487352967</v>
      </c>
      <c r="P81" s="8"/>
      <c r="Q81" s="8">
        <v>0</v>
      </c>
      <c r="R81" s="8"/>
      <c r="S81" s="8">
        <v>487352967</v>
      </c>
      <c r="U81" s="6">
        <v>3.1272102013822791E-4</v>
      </c>
    </row>
    <row r="82" spans="1:21" x14ac:dyDescent="0.25">
      <c r="A82" s="1" t="s">
        <v>72</v>
      </c>
      <c r="C82" s="8">
        <v>0</v>
      </c>
      <c r="D82" s="8"/>
      <c r="E82" s="8">
        <v>11694746082</v>
      </c>
      <c r="F82" s="8"/>
      <c r="G82" s="8">
        <v>0</v>
      </c>
      <c r="I82" s="8">
        <v>11694746082</v>
      </c>
      <c r="K82" s="6">
        <v>-0.56302553538898548</v>
      </c>
      <c r="M82" s="8">
        <v>0</v>
      </c>
      <c r="N82" s="8"/>
      <c r="O82" s="8">
        <v>11694746082</v>
      </c>
      <c r="P82" s="8"/>
      <c r="Q82" s="8">
        <v>0</v>
      </c>
      <c r="R82" s="8"/>
      <c r="S82" s="8">
        <v>11694746082</v>
      </c>
      <c r="U82" s="6">
        <v>7.5041975173213296E-3</v>
      </c>
    </row>
    <row r="83" spans="1:21" x14ac:dyDescent="0.25">
      <c r="A83" s="1" t="s">
        <v>75</v>
      </c>
      <c r="C83" s="8">
        <v>0</v>
      </c>
      <c r="D83" s="8"/>
      <c r="E83" s="8">
        <v>17347303210</v>
      </c>
      <c r="F83" s="8"/>
      <c r="G83" s="8">
        <v>0</v>
      </c>
      <c r="I83" s="8">
        <v>17347303210</v>
      </c>
      <c r="K83" s="6">
        <v>-0.8351591910488918</v>
      </c>
      <c r="M83" s="8">
        <v>0</v>
      </c>
      <c r="N83" s="8"/>
      <c r="O83" s="8">
        <v>17347303210</v>
      </c>
      <c r="P83" s="8"/>
      <c r="Q83" s="8">
        <v>0</v>
      </c>
      <c r="R83" s="8"/>
      <c r="S83" s="8">
        <v>17347303210</v>
      </c>
      <c r="U83" s="6">
        <v>1.1131288252685154E-2</v>
      </c>
    </row>
    <row r="84" spans="1:21" ht="23.25" thickBot="1" x14ac:dyDescent="0.3">
      <c r="C84" s="5">
        <f>SUM(C8:C83)</f>
        <v>6592670634</v>
      </c>
      <c r="E84" s="10">
        <f>SUM(E8:E83)</f>
        <v>-192348768619</v>
      </c>
      <c r="G84" s="5">
        <f>SUM(G8:G83)</f>
        <v>164984844557</v>
      </c>
      <c r="I84" s="10">
        <f>SUM(I8:I83)</f>
        <v>-20771253428</v>
      </c>
      <c r="K84" s="12">
        <f>SUM(K8:K83)</f>
        <v>1.0000000000000007</v>
      </c>
      <c r="M84" s="5">
        <f>SUM(M8:M83)</f>
        <v>35260902166</v>
      </c>
      <c r="O84" s="5">
        <f>SUM(O8:O83)</f>
        <v>575664248561</v>
      </c>
      <c r="Q84" s="5">
        <f>SUM(Q8:Q83)</f>
        <v>947502123476</v>
      </c>
      <c r="S84" s="5">
        <f>SUM(S8:S83)</f>
        <v>1558427274203</v>
      </c>
      <c r="U84" s="12">
        <f>SUM(U8:U83)</f>
        <v>1.0000000000000004</v>
      </c>
    </row>
    <row r="85" spans="1:21" ht="23.25" thickTop="1" x14ac:dyDescent="0.25"/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8"/>
  <sheetViews>
    <sheetView rightToLeft="1" topLeftCell="A5" workbookViewId="0">
      <selection activeCell="I27" sqref="I27"/>
    </sheetView>
  </sheetViews>
  <sheetFormatPr defaultRowHeight="22.5" x14ac:dyDescent="0.25"/>
  <cols>
    <col min="1" max="1" width="36.28515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155</v>
      </c>
      <c r="C6" s="15" t="s">
        <v>153</v>
      </c>
      <c r="D6" s="15" t="s">
        <v>153</v>
      </c>
      <c r="E6" s="15" t="s">
        <v>153</v>
      </c>
      <c r="F6" s="15" t="s">
        <v>153</v>
      </c>
      <c r="G6" s="15" t="s">
        <v>153</v>
      </c>
      <c r="H6" s="15" t="s">
        <v>153</v>
      </c>
      <c r="I6" s="15" t="s">
        <v>153</v>
      </c>
      <c r="K6" s="15" t="s">
        <v>154</v>
      </c>
      <c r="L6" s="15" t="s">
        <v>154</v>
      </c>
      <c r="M6" s="15" t="s">
        <v>154</v>
      </c>
      <c r="N6" s="15" t="s">
        <v>154</v>
      </c>
      <c r="O6" s="15" t="s">
        <v>154</v>
      </c>
      <c r="P6" s="15" t="s">
        <v>154</v>
      </c>
      <c r="Q6" s="15" t="s">
        <v>154</v>
      </c>
    </row>
    <row r="7" spans="1:17" ht="24" x14ac:dyDescent="0.25">
      <c r="A7" s="15" t="s">
        <v>155</v>
      </c>
      <c r="C7" s="15" t="s">
        <v>228</v>
      </c>
      <c r="E7" s="15" t="s">
        <v>225</v>
      </c>
      <c r="G7" s="15" t="s">
        <v>226</v>
      </c>
      <c r="I7" s="15" t="s">
        <v>229</v>
      </c>
      <c r="K7" s="15" t="s">
        <v>228</v>
      </c>
      <c r="M7" s="15" t="s">
        <v>225</v>
      </c>
      <c r="O7" s="15" t="s">
        <v>226</v>
      </c>
      <c r="Q7" s="15" t="s">
        <v>229</v>
      </c>
    </row>
    <row r="8" spans="1:17" x14ac:dyDescent="0.25">
      <c r="A8" s="1" t="s">
        <v>220</v>
      </c>
      <c r="C8" s="3">
        <v>0</v>
      </c>
      <c r="E8" s="8">
        <v>0</v>
      </c>
      <c r="F8" s="8"/>
      <c r="G8" s="8">
        <v>0</v>
      </c>
      <c r="H8" s="8"/>
      <c r="I8" s="8">
        <v>0</v>
      </c>
      <c r="K8" s="3">
        <v>0</v>
      </c>
      <c r="M8" s="8">
        <v>0</v>
      </c>
      <c r="N8" s="8"/>
      <c r="O8" s="8">
        <v>1199480266</v>
      </c>
      <c r="P8" s="8"/>
      <c r="Q8" s="8">
        <v>1199480266</v>
      </c>
    </row>
    <row r="9" spans="1:17" x14ac:dyDescent="0.25">
      <c r="A9" s="1" t="s">
        <v>221</v>
      </c>
      <c r="C9" s="3">
        <v>0</v>
      </c>
      <c r="E9" s="8">
        <v>0</v>
      </c>
      <c r="F9" s="8"/>
      <c r="G9" s="8">
        <v>0</v>
      </c>
      <c r="H9" s="8"/>
      <c r="I9" s="8">
        <v>0</v>
      </c>
      <c r="K9" s="3">
        <v>0</v>
      </c>
      <c r="M9" s="8">
        <v>0</v>
      </c>
      <c r="N9" s="8"/>
      <c r="O9" s="8">
        <v>4101779089</v>
      </c>
      <c r="P9" s="8"/>
      <c r="Q9" s="8">
        <v>4101779089</v>
      </c>
    </row>
    <row r="10" spans="1:17" x14ac:dyDescent="0.25">
      <c r="A10" s="1" t="s">
        <v>222</v>
      </c>
      <c r="C10" s="3">
        <v>0</v>
      </c>
      <c r="E10" s="8">
        <v>0</v>
      </c>
      <c r="F10" s="8"/>
      <c r="G10" s="8">
        <v>0</v>
      </c>
      <c r="H10" s="8"/>
      <c r="I10" s="8">
        <v>0</v>
      </c>
      <c r="K10" s="3">
        <v>0</v>
      </c>
      <c r="M10" s="8">
        <v>0</v>
      </c>
      <c r="N10" s="8"/>
      <c r="O10" s="8">
        <v>363374149</v>
      </c>
      <c r="P10" s="8"/>
      <c r="Q10" s="8">
        <v>363374149</v>
      </c>
    </row>
    <row r="11" spans="1:17" x14ac:dyDescent="0.25">
      <c r="A11" s="1" t="s">
        <v>223</v>
      </c>
      <c r="C11" s="3">
        <v>0</v>
      </c>
      <c r="E11" s="8">
        <v>0</v>
      </c>
      <c r="F11" s="8"/>
      <c r="G11" s="8">
        <v>0</v>
      </c>
      <c r="H11" s="8"/>
      <c r="I11" s="8">
        <v>0</v>
      </c>
      <c r="K11" s="3">
        <v>0</v>
      </c>
      <c r="M11" s="8">
        <v>0</v>
      </c>
      <c r="N11" s="8"/>
      <c r="O11" s="8">
        <v>856575909</v>
      </c>
      <c r="P11" s="8"/>
      <c r="Q11" s="8">
        <v>856575909</v>
      </c>
    </row>
    <row r="12" spans="1:17" x14ac:dyDescent="0.25">
      <c r="A12" s="1" t="s">
        <v>129</v>
      </c>
      <c r="C12" s="3">
        <v>2193954917</v>
      </c>
      <c r="E12" s="8">
        <v>-285411373</v>
      </c>
      <c r="F12" s="8"/>
      <c r="G12" s="8">
        <v>0</v>
      </c>
      <c r="H12" s="8"/>
      <c r="I12" s="8">
        <v>1908543544</v>
      </c>
      <c r="K12" s="3">
        <v>2193954917</v>
      </c>
      <c r="M12" s="8">
        <v>-285411373</v>
      </c>
      <c r="N12" s="8"/>
      <c r="O12" s="8">
        <v>0</v>
      </c>
      <c r="P12" s="8"/>
      <c r="Q12" s="8">
        <v>1908543544</v>
      </c>
    </row>
    <row r="13" spans="1:17" x14ac:dyDescent="0.25">
      <c r="A13" s="1" t="s">
        <v>117</v>
      </c>
      <c r="C13" s="3">
        <v>2403054524</v>
      </c>
      <c r="E13" s="8">
        <v>0</v>
      </c>
      <c r="F13" s="8"/>
      <c r="G13" s="8">
        <v>0</v>
      </c>
      <c r="H13" s="8"/>
      <c r="I13" s="8">
        <v>2403054524</v>
      </c>
      <c r="K13" s="3">
        <v>3164308037</v>
      </c>
      <c r="M13" s="8">
        <v>-35122625</v>
      </c>
      <c r="N13" s="8"/>
      <c r="O13" s="8">
        <v>0</v>
      </c>
      <c r="P13" s="8"/>
      <c r="Q13" s="8">
        <v>3129185412</v>
      </c>
    </row>
    <row r="14" spans="1:17" x14ac:dyDescent="0.25">
      <c r="A14" s="1" t="s">
        <v>123</v>
      </c>
      <c r="C14" s="3">
        <v>15916158</v>
      </c>
      <c r="E14" s="8">
        <v>64013396</v>
      </c>
      <c r="F14" s="8"/>
      <c r="G14" s="8">
        <v>0</v>
      </c>
      <c r="H14" s="8"/>
      <c r="I14" s="8">
        <v>79929554</v>
      </c>
      <c r="K14" s="3">
        <v>91743166</v>
      </c>
      <c r="M14" s="8">
        <v>46454908</v>
      </c>
      <c r="N14" s="8"/>
      <c r="O14" s="8">
        <v>0</v>
      </c>
      <c r="P14" s="8"/>
      <c r="Q14" s="8">
        <v>138198074</v>
      </c>
    </row>
    <row r="15" spans="1:17" x14ac:dyDescent="0.25">
      <c r="A15" s="1" t="s">
        <v>114</v>
      </c>
      <c r="C15" s="3">
        <v>1202978726</v>
      </c>
      <c r="E15" s="8">
        <v>0</v>
      </c>
      <c r="F15" s="8"/>
      <c r="G15" s="8">
        <v>0</v>
      </c>
      <c r="H15" s="8"/>
      <c r="I15" s="8">
        <v>1202978726</v>
      </c>
      <c r="K15" s="3">
        <v>6955737613</v>
      </c>
      <c r="M15" s="8">
        <v>2460946908</v>
      </c>
      <c r="N15" s="8"/>
      <c r="O15" s="8">
        <v>0</v>
      </c>
      <c r="P15" s="8"/>
      <c r="Q15" s="8">
        <v>9416684521</v>
      </c>
    </row>
    <row r="16" spans="1:17" x14ac:dyDescent="0.25">
      <c r="A16" s="1" t="s">
        <v>86</v>
      </c>
      <c r="C16" s="3">
        <v>48595989</v>
      </c>
      <c r="E16" s="8">
        <v>-93212601</v>
      </c>
      <c r="F16" s="8"/>
      <c r="G16" s="8">
        <v>0</v>
      </c>
      <c r="H16" s="8"/>
      <c r="I16" s="8">
        <v>-44616612</v>
      </c>
      <c r="K16" s="3">
        <v>314225606</v>
      </c>
      <c r="M16" s="8">
        <v>35235924</v>
      </c>
      <c r="N16" s="8"/>
      <c r="O16" s="8">
        <v>0</v>
      </c>
      <c r="P16" s="8"/>
      <c r="Q16" s="8">
        <v>349461530</v>
      </c>
    </row>
    <row r="17" spans="1:17" x14ac:dyDescent="0.25">
      <c r="A17" s="1" t="s">
        <v>90</v>
      </c>
      <c r="C17" s="3">
        <v>94229357</v>
      </c>
      <c r="E17" s="8">
        <v>-52490</v>
      </c>
      <c r="F17" s="8"/>
      <c r="G17" s="8">
        <v>0</v>
      </c>
      <c r="H17" s="8"/>
      <c r="I17" s="8">
        <v>94176867</v>
      </c>
      <c r="K17" s="3">
        <v>534515681</v>
      </c>
      <c r="M17" s="8">
        <v>8103735</v>
      </c>
      <c r="N17" s="8"/>
      <c r="O17" s="8">
        <v>0</v>
      </c>
      <c r="P17" s="8"/>
      <c r="Q17" s="8">
        <v>542619416</v>
      </c>
    </row>
    <row r="18" spans="1:17" x14ac:dyDescent="0.25">
      <c r="A18" s="1" t="s">
        <v>120</v>
      </c>
      <c r="C18" s="3">
        <v>120489614</v>
      </c>
      <c r="E18" s="8">
        <v>33335757</v>
      </c>
      <c r="F18" s="8"/>
      <c r="G18" s="8">
        <v>0</v>
      </c>
      <c r="H18" s="8"/>
      <c r="I18" s="8">
        <v>153825371</v>
      </c>
      <c r="K18" s="3">
        <v>718528728</v>
      </c>
      <c r="M18" s="8">
        <v>281816816</v>
      </c>
      <c r="N18" s="8"/>
      <c r="O18" s="8">
        <v>0</v>
      </c>
      <c r="P18" s="8"/>
      <c r="Q18" s="8">
        <v>1000345544</v>
      </c>
    </row>
    <row r="19" spans="1:17" x14ac:dyDescent="0.25">
      <c r="A19" s="1" t="s">
        <v>201</v>
      </c>
      <c r="C19" s="3">
        <v>869726784</v>
      </c>
      <c r="E19" s="8">
        <v>219960</v>
      </c>
      <c r="F19" s="8"/>
      <c r="G19" s="8">
        <v>0</v>
      </c>
      <c r="H19" s="8"/>
      <c r="I19" s="8">
        <v>869946744</v>
      </c>
      <c r="K19" s="3">
        <v>5600784259</v>
      </c>
      <c r="M19" s="8">
        <v>359832000</v>
      </c>
      <c r="N19" s="8"/>
      <c r="O19" s="8">
        <v>0</v>
      </c>
      <c r="P19" s="8"/>
      <c r="Q19" s="8">
        <v>5960616259</v>
      </c>
    </row>
    <row r="20" spans="1:17" x14ac:dyDescent="0.25">
      <c r="A20" s="1" t="s">
        <v>105</v>
      </c>
      <c r="C20" s="3">
        <v>0</v>
      </c>
      <c r="E20" s="8">
        <v>2800524525</v>
      </c>
      <c r="F20" s="8"/>
      <c r="G20" s="8">
        <v>0</v>
      </c>
      <c r="H20" s="8"/>
      <c r="I20" s="8">
        <v>2800524525</v>
      </c>
      <c r="K20" s="3">
        <v>0</v>
      </c>
      <c r="M20" s="8">
        <v>14308160965</v>
      </c>
      <c r="N20" s="8"/>
      <c r="O20" s="8">
        <v>0</v>
      </c>
      <c r="P20" s="8"/>
      <c r="Q20" s="8">
        <v>14308160965</v>
      </c>
    </row>
    <row r="21" spans="1:17" x14ac:dyDescent="0.25">
      <c r="A21" s="1" t="s">
        <v>108</v>
      </c>
      <c r="C21" s="3">
        <v>0</v>
      </c>
      <c r="E21" s="8">
        <v>895585398</v>
      </c>
      <c r="F21" s="8"/>
      <c r="G21" s="8">
        <v>0</v>
      </c>
      <c r="H21" s="8"/>
      <c r="I21" s="8">
        <v>895585398</v>
      </c>
      <c r="K21" s="3">
        <v>0</v>
      </c>
      <c r="M21" s="8">
        <v>5645670049</v>
      </c>
      <c r="N21" s="8"/>
      <c r="O21" s="8">
        <v>0</v>
      </c>
      <c r="P21" s="8"/>
      <c r="Q21" s="8">
        <v>5645670049</v>
      </c>
    </row>
    <row r="22" spans="1:17" x14ac:dyDescent="0.25">
      <c r="A22" s="1" t="s">
        <v>96</v>
      </c>
      <c r="C22" s="3">
        <v>0</v>
      </c>
      <c r="E22" s="8">
        <v>33595830</v>
      </c>
      <c r="F22" s="8"/>
      <c r="G22" s="8">
        <v>0</v>
      </c>
      <c r="H22" s="8"/>
      <c r="I22" s="8">
        <v>33595830</v>
      </c>
      <c r="K22" s="3">
        <v>0</v>
      </c>
      <c r="M22" s="8">
        <v>50389529</v>
      </c>
      <c r="N22" s="8"/>
      <c r="O22" s="8">
        <v>0</v>
      </c>
      <c r="P22" s="8"/>
      <c r="Q22" s="8">
        <v>50389529</v>
      </c>
    </row>
    <row r="23" spans="1:17" x14ac:dyDescent="0.25">
      <c r="A23" s="1" t="s">
        <v>99</v>
      </c>
      <c r="C23" s="3">
        <v>0</v>
      </c>
      <c r="E23" s="8">
        <v>109700338</v>
      </c>
      <c r="F23" s="8"/>
      <c r="G23" s="8">
        <v>0</v>
      </c>
      <c r="H23" s="8"/>
      <c r="I23" s="8">
        <v>109700338</v>
      </c>
      <c r="K23" s="3">
        <v>0</v>
      </c>
      <c r="M23" s="8">
        <v>512690129</v>
      </c>
      <c r="N23" s="8"/>
      <c r="O23" s="8">
        <v>0</v>
      </c>
      <c r="P23" s="8"/>
      <c r="Q23" s="8">
        <v>512690129</v>
      </c>
    </row>
    <row r="24" spans="1:17" x14ac:dyDescent="0.25">
      <c r="A24" s="1" t="s">
        <v>102</v>
      </c>
      <c r="C24" s="3">
        <v>0</v>
      </c>
      <c r="E24" s="8">
        <v>96397701</v>
      </c>
      <c r="F24" s="8"/>
      <c r="G24" s="8">
        <v>0</v>
      </c>
      <c r="H24" s="8"/>
      <c r="I24" s="8">
        <v>96397701</v>
      </c>
      <c r="K24" s="3">
        <v>0</v>
      </c>
      <c r="M24" s="8">
        <v>777705701</v>
      </c>
      <c r="N24" s="8"/>
      <c r="O24" s="8">
        <v>0</v>
      </c>
      <c r="P24" s="8"/>
      <c r="Q24" s="8">
        <v>777705701</v>
      </c>
    </row>
    <row r="25" spans="1:17" x14ac:dyDescent="0.25">
      <c r="A25" s="1" t="s">
        <v>111</v>
      </c>
      <c r="C25" s="3">
        <v>0</v>
      </c>
      <c r="E25" s="8">
        <v>7609614</v>
      </c>
      <c r="F25" s="8"/>
      <c r="G25" s="8">
        <v>0</v>
      </c>
      <c r="H25" s="8"/>
      <c r="I25" s="8">
        <v>7609614</v>
      </c>
      <c r="K25" s="3">
        <v>0</v>
      </c>
      <c r="M25" s="8">
        <v>16659937</v>
      </c>
      <c r="N25" s="8"/>
      <c r="O25" s="8">
        <v>0</v>
      </c>
      <c r="P25" s="8"/>
      <c r="Q25" s="8">
        <v>16659937</v>
      </c>
    </row>
    <row r="26" spans="1:17" x14ac:dyDescent="0.25">
      <c r="A26" s="1" t="s">
        <v>126</v>
      </c>
      <c r="C26" s="3">
        <v>0</v>
      </c>
      <c r="E26" s="8">
        <v>-1399346322</v>
      </c>
      <c r="F26" s="8"/>
      <c r="G26" s="8">
        <v>0</v>
      </c>
      <c r="H26" s="8"/>
      <c r="I26" s="8">
        <v>-1399346322</v>
      </c>
      <c r="K26" s="3">
        <v>0</v>
      </c>
      <c r="M26" s="8">
        <v>5241403598</v>
      </c>
      <c r="N26" s="8"/>
      <c r="O26" s="8">
        <v>0</v>
      </c>
      <c r="P26" s="8"/>
      <c r="Q26" s="8">
        <v>5241403598</v>
      </c>
    </row>
    <row r="27" spans="1:17" ht="23.25" thickBot="1" x14ac:dyDescent="0.3">
      <c r="C27" s="5">
        <f>SUM(C8:C26)</f>
        <v>6948946069</v>
      </c>
      <c r="E27" s="5">
        <f>SUM(E8:E26)</f>
        <v>2262959733</v>
      </c>
      <c r="G27" s="5">
        <f>SUM(G8:G26)</f>
        <v>0</v>
      </c>
      <c r="I27" s="5">
        <f>SUM(I8:I26)</f>
        <v>9211905802</v>
      </c>
      <c r="K27" s="5">
        <f>SUM(K8:K26)</f>
        <v>19573798007</v>
      </c>
      <c r="M27" s="5">
        <f>SUM(M8:M26)</f>
        <v>29424536201</v>
      </c>
      <c r="O27" s="5">
        <f>SUM(O8:O26)</f>
        <v>6521209413</v>
      </c>
      <c r="Q27" s="5">
        <f>SUM(Q8:Q26)</f>
        <v>55519543621</v>
      </c>
    </row>
    <row r="28" spans="1:17" ht="23.25" thickTop="1" x14ac:dyDescent="0.2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5" sqref="I15"/>
    </sheetView>
  </sheetViews>
  <sheetFormatPr defaultRowHeight="22.5" x14ac:dyDescent="0.25"/>
  <cols>
    <col min="1" max="1" width="25.285156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4" x14ac:dyDescent="0.25">
      <c r="A3" s="13" t="s">
        <v>151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ht="24" x14ac:dyDescent="0.25">
      <c r="A6" s="15" t="s">
        <v>230</v>
      </c>
      <c r="B6" s="15" t="s">
        <v>230</v>
      </c>
      <c r="C6" s="15" t="s">
        <v>230</v>
      </c>
      <c r="E6" s="15" t="s">
        <v>153</v>
      </c>
      <c r="F6" s="15" t="s">
        <v>153</v>
      </c>
      <c r="G6" s="15" t="s">
        <v>153</v>
      </c>
      <c r="I6" s="15" t="s">
        <v>154</v>
      </c>
      <c r="J6" s="15" t="s">
        <v>154</v>
      </c>
      <c r="K6" s="15" t="s">
        <v>154</v>
      </c>
    </row>
    <row r="7" spans="1:11" ht="24" x14ac:dyDescent="0.25">
      <c r="A7" s="15" t="s">
        <v>231</v>
      </c>
      <c r="C7" s="15" t="s">
        <v>135</v>
      </c>
      <c r="E7" s="15" t="s">
        <v>232</v>
      </c>
      <c r="G7" s="15" t="s">
        <v>233</v>
      </c>
      <c r="I7" s="15" t="s">
        <v>232</v>
      </c>
      <c r="K7" s="15" t="s">
        <v>233</v>
      </c>
    </row>
    <row r="8" spans="1:11" x14ac:dyDescent="0.25">
      <c r="A8" s="1" t="s">
        <v>161</v>
      </c>
      <c r="C8" s="1" t="s">
        <v>234</v>
      </c>
      <c r="E8" s="3">
        <v>0</v>
      </c>
      <c r="G8" s="11">
        <f>E8/$E$10</f>
        <v>0</v>
      </c>
      <c r="I8" s="3">
        <v>2798696578</v>
      </c>
      <c r="K8" s="6">
        <f>I8/$I$10</f>
        <v>0.21742989911834049</v>
      </c>
    </row>
    <row r="9" spans="1:11" x14ac:dyDescent="0.25">
      <c r="A9" s="1" t="s">
        <v>141</v>
      </c>
      <c r="C9" s="1" t="s">
        <v>142</v>
      </c>
      <c r="E9" s="3">
        <v>2443089348</v>
      </c>
      <c r="G9" s="11">
        <f>E9/$E$10</f>
        <v>1</v>
      </c>
      <c r="I9" s="3">
        <v>10073022488</v>
      </c>
      <c r="K9" s="6">
        <f>I9/$I$10</f>
        <v>0.78257010088165946</v>
      </c>
    </row>
    <row r="10" spans="1:11" ht="23.25" thickBot="1" x14ac:dyDescent="0.3">
      <c r="E10" s="5">
        <f>SUM(E8:E9)</f>
        <v>2443089348</v>
      </c>
      <c r="G10" s="12">
        <f>SUM(G8:G9)</f>
        <v>1</v>
      </c>
      <c r="I10" s="5">
        <f>SUM(I8:I9)</f>
        <v>12871719066</v>
      </c>
      <c r="K10" s="12">
        <f>SUM(K8:K9)</f>
        <v>1</v>
      </c>
    </row>
    <row r="11" spans="1:11" ht="23.25" thickTop="1" x14ac:dyDescent="0.25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I11" sqref="I11"/>
    </sheetView>
  </sheetViews>
  <sheetFormatPr defaultRowHeight="22.5" x14ac:dyDescent="0.25"/>
  <cols>
    <col min="1" max="1" width="35.7109375" style="1" bestFit="1" customWidth="1"/>
    <col min="2" max="2" width="1" style="1" customWidth="1"/>
    <col min="3" max="3" width="17.42578125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3" t="s">
        <v>0</v>
      </c>
      <c r="B2" s="13"/>
      <c r="C2" s="13"/>
      <c r="D2" s="13"/>
      <c r="E2" s="13"/>
    </row>
    <row r="3" spans="1:5" ht="24" x14ac:dyDescent="0.25">
      <c r="A3" s="13" t="s">
        <v>151</v>
      </c>
      <c r="B3" s="13"/>
      <c r="C3" s="13"/>
      <c r="D3" s="13"/>
      <c r="E3" s="13"/>
    </row>
    <row r="4" spans="1:5" ht="24" x14ac:dyDescent="0.25">
      <c r="A4" s="13" t="s">
        <v>2</v>
      </c>
      <c r="B4" s="13"/>
      <c r="C4" s="13"/>
      <c r="D4" s="13"/>
      <c r="E4" s="13"/>
    </row>
    <row r="5" spans="1:5" ht="24" x14ac:dyDescent="0.25">
      <c r="E5" s="9" t="s">
        <v>241</v>
      </c>
    </row>
    <row r="6" spans="1:5" ht="24" x14ac:dyDescent="0.25">
      <c r="A6" s="14" t="s">
        <v>235</v>
      </c>
      <c r="C6" s="15" t="s">
        <v>153</v>
      </c>
      <c r="E6" s="15" t="s">
        <v>242</v>
      </c>
    </row>
    <row r="7" spans="1:5" ht="24" x14ac:dyDescent="0.25">
      <c r="A7" s="15" t="s">
        <v>235</v>
      </c>
      <c r="C7" s="15" t="s">
        <v>138</v>
      </c>
      <c r="E7" s="15" t="s">
        <v>138</v>
      </c>
    </row>
    <row r="8" spans="1:5" x14ac:dyDescent="0.25">
      <c r="A8" s="1" t="s">
        <v>235</v>
      </c>
      <c r="C8" s="3">
        <v>327265960</v>
      </c>
      <c r="E8" s="3">
        <v>848437589</v>
      </c>
    </row>
    <row r="9" spans="1:5" x14ac:dyDescent="0.25">
      <c r="A9" s="1" t="s">
        <v>236</v>
      </c>
      <c r="C9" s="8">
        <v>-286181734</v>
      </c>
      <c r="E9" s="8">
        <v>-678390671</v>
      </c>
    </row>
    <row r="10" spans="1:5" ht="24.75" thickBot="1" x14ac:dyDescent="0.3">
      <c r="A10" s="2" t="s">
        <v>160</v>
      </c>
      <c r="C10" s="5">
        <f>SUM(C8:C9)</f>
        <v>41084226</v>
      </c>
      <c r="E10" s="5">
        <f>SUM(E8:E9)</f>
        <v>170046918</v>
      </c>
    </row>
    <row r="11" spans="1:5" ht="23.25" thickTop="1" x14ac:dyDescent="0.25"/>
  </sheetData>
  <mergeCells count="8">
    <mergeCell ref="A4:E4"/>
    <mergeCell ref="A3:E3"/>
    <mergeCell ref="A2:E2"/>
    <mergeCell ref="E7"/>
    <mergeCell ref="E6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2"/>
  <sheetViews>
    <sheetView rightToLeft="1" workbookViewId="0">
      <selection activeCell="O63" sqref="O63"/>
    </sheetView>
  </sheetViews>
  <sheetFormatPr defaultRowHeight="22.5" x14ac:dyDescent="0.25"/>
  <cols>
    <col min="1" max="1" width="30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x14ac:dyDescent="0.25">
      <c r="Y5" s="3"/>
    </row>
    <row r="6" spans="1:25" ht="24" x14ac:dyDescent="0.25">
      <c r="A6" s="14" t="s">
        <v>3</v>
      </c>
      <c r="C6" s="15" t="s">
        <v>240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4" t="s">
        <v>3</v>
      </c>
      <c r="C7" s="14" t="s">
        <v>7</v>
      </c>
      <c r="E7" s="14" t="s">
        <v>8</v>
      </c>
      <c r="G7" s="14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4" t="s">
        <v>7</v>
      </c>
      <c r="S7" s="14" t="s">
        <v>12</v>
      </c>
      <c r="U7" s="14" t="s">
        <v>8</v>
      </c>
      <c r="W7" s="14" t="s">
        <v>9</v>
      </c>
      <c r="Y7" s="14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12811509</v>
      </c>
      <c r="E9" s="3">
        <v>6256067241</v>
      </c>
      <c r="G9" s="3">
        <v>41134956084.283501</v>
      </c>
      <c r="I9" s="3">
        <v>0</v>
      </c>
      <c r="K9" s="3">
        <v>0</v>
      </c>
      <c r="M9" s="8">
        <v>-1921725</v>
      </c>
      <c r="O9" s="3">
        <v>5985577686</v>
      </c>
      <c r="Q9" s="3">
        <v>10889784</v>
      </c>
      <c r="S9" s="3">
        <v>3230</v>
      </c>
      <c r="U9" s="3">
        <v>5317657815</v>
      </c>
      <c r="W9" s="3">
        <v>34964717006.195999</v>
      </c>
      <c r="Y9" s="6">
        <v>1.0843175312167405E-2</v>
      </c>
    </row>
    <row r="10" spans="1:25" x14ac:dyDescent="0.25">
      <c r="A10" s="1" t="s">
        <v>16</v>
      </c>
      <c r="C10" s="3">
        <v>2353698</v>
      </c>
      <c r="E10" s="3">
        <v>15682319097</v>
      </c>
      <c r="G10" s="3">
        <v>27257429238.884998</v>
      </c>
      <c r="I10" s="3">
        <v>0</v>
      </c>
      <c r="K10" s="3">
        <v>0</v>
      </c>
      <c r="M10" s="8">
        <v>-235371</v>
      </c>
      <c r="O10" s="3">
        <v>2523132411</v>
      </c>
      <c r="Q10" s="3">
        <v>2118327</v>
      </c>
      <c r="S10" s="3">
        <v>10770</v>
      </c>
      <c r="U10" s="3">
        <v>14114079190</v>
      </c>
      <c r="W10" s="3">
        <v>22678636218.349499</v>
      </c>
      <c r="Y10" s="6">
        <v>7.0330450068523676E-3</v>
      </c>
    </row>
    <row r="11" spans="1:25" x14ac:dyDescent="0.25">
      <c r="A11" s="1" t="s">
        <v>17</v>
      </c>
      <c r="C11" s="3">
        <v>7045880</v>
      </c>
      <c r="E11" s="3">
        <v>18013850966</v>
      </c>
      <c r="G11" s="3">
        <v>45756851172.461998</v>
      </c>
      <c r="I11" s="3">
        <v>0</v>
      </c>
      <c r="K11" s="3">
        <v>0</v>
      </c>
      <c r="M11" s="8">
        <v>-3084000</v>
      </c>
      <c r="O11" s="3">
        <v>17780765438</v>
      </c>
      <c r="Q11" s="3">
        <v>3961880</v>
      </c>
      <c r="S11" s="3">
        <v>5490</v>
      </c>
      <c r="U11" s="3">
        <v>10129141549</v>
      </c>
      <c r="W11" s="3">
        <v>21621304408.860001</v>
      </c>
      <c r="Y11" s="6">
        <v>6.7051477677185813E-3</v>
      </c>
    </row>
    <row r="12" spans="1:25" x14ac:dyDescent="0.25">
      <c r="A12" s="1" t="s">
        <v>18</v>
      </c>
      <c r="C12" s="3">
        <v>2096751</v>
      </c>
      <c r="E12" s="3">
        <v>4617132923</v>
      </c>
      <c r="G12" s="3">
        <v>5356587602.0834999</v>
      </c>
      <c r="I12" s="3">
        <v>0</v>
      </c>
      <c r="K12" s="3">
        <v>0</v>
      </c>
      <c r="M12" s="8">
        <v>-2096751</v>
      </c>
      <c r="O12" s="3">
        <v>8337101552</v>
      </c>
      <c r="Q12" s="3">
        <v>0</v>
      </c>
      <c r="S12" s="3">
        <v>0</v>
      </c>
      <c r="U12" s="3">
        <v>0</v>
      </c>
      <c r="W12" s="3">
        <v>0</v>
      </c>
      <c r="Y12" s="6">
        <v>0</v>
      </c>
    </row>
    <row r="13" spans="1:25" x14ac:dyDescent="0.25">
      <c r="A13" s="1" t="s">
        <v>19</v>
      </c>
      <c r="C13" s="3">
        <v>42500</v>
      </c>
      <c r="E13" s="3">
        <v>267993113</v>
      </c>
      <c r="G13" s="3">
        <v>274014852.75</v>
      </c>
      <c r="I13" s="3">
        <v>0</v>
      </c>
      <c r="K13" s="3">
        <v>0</v>
      </c>
      <c r="M13" s="8">
        <v>0</v>
      </c>
      <c r="O13" s="3">
        <v>0</v>
      </c>
      <c r="Q13" s="3">
        <v>42500</v>
      </c>
      <c r="S13" s="3">
        <v>13787</v>
      </c>
      <c r="U13" s="3">
        <v>267993113</v>
      </c>
      <c r="W13" s="3">
        <v>582461112.375</v>
      </c>
      <c r="Y13" s="6">
        <v>1.8063146207884285E-4</v>
      </c>
    </row>
    <row r="14" spans="1:25" x14ac:dyDescent="0.25">
      <c r="A14" s="1" t="s">
        <v>20</v>
      </c>
      <c r="C14" s="3">
        <v>173208</v>
      </c>
      <c r="E14" s="3">
        <v>5351980074</v>
      </c>
      <c r="G14" s="3">
        <v>24855531254.063999</v>
      </c>
      <c r="I14" s="3">
        <v>0</v>
      </c>
      <c r="K14" s="3">
        <v>0</v>
      </c>
      <c r="M14" s="8">
        <v>-25980</v>
      </c>
      <c r="O14" s="3">
        <v>3667351552</v>
      </c>
      <c r="Q14" s="3">
        <v>147228</v>
      </c>
      <c r="S14" s="3">
        <v>157170</v>
      </c>
      <c r="U14" s="3">
        <v>4549220140</v>
      </c>
      <c r="W14" s="3">
        <v>23002142802.678001</v>
      </c>
      <c r="Y14" s="6">
        <v>7.1333701033744652E-3</v>
      </c>
    </row>
    <row r="15" spans="1:25" x14ac:dyDescent="0.25">
      <c r="A15" s="1" t="s">
        <v>21</v>
      </c>
      <c r="C15" s="3">
        <v>564821</v>
      </c>
      <c r="E15" s="3">
        <v>14494985823</v>
      </c>
      <c r="G15" s="3">
        <v>55157861350.512001</v>
      </c>
      <c r="I15" s="3">
        <v>0</v>
      </c>
      <c r="K15" s="3">
        <v>0</v>
      </c>
      <c r="M15" s="8">
        <v>-84723</v>
      </c>
      <c r="O15" s="3">
        <v>8278156271</v>
      </c>
      <c r="Q15" s="3">
        <v>480098</v>
      </c>
      <c r="S15" s="3">
        <v>115590</v>
      </c>
      <c r="U15" s="3">
        <v>12320741799</v>
      </c>
      <c r="W15" s="3">
        <v>55164335379.471001</v>
      </c>
      <c r="Y15" s="6">
        <v>1.7107433170209994E-2</v>
      </c>
    </row>
    <row r="16" spans="1:25" x14ac:dyDescent="0.25">
      <c r="A16" s="1" t="s">
        <v>22</v>
      </c>
      <c r="C16" s="3">
        <v>442000</v>
      </c>
      <c r="E16" s="3">
        <v>21753091815</v>
      </c>
      <c r="G16" s="3">
        <v>19406977317</v>
      </c>
      <c r="I16" s="3">
        <v>0</v>
      </c>
      <c r="K16" s="3">
        <v>0</v>
      </c>
      <c r="M16" s="8">
        <v>-66300</v>
      </c>
      <c r="O16" s="3">
        <v>2672251912</v>
      </c>
      <c r="Q16" s="3">
        <v>375700</v>
      </c>
      <c r="S16" s="3">
        <v>46410</v>
      </c>
      <c r="U16" s="3">
        <v>18490128043</v>
      </c>
      <c r="W16" s="3">
        <v>17332491389.849998</v>
      </c>
      <c r="Y16" s="6">
        <v>5.3751112215057089E-3</v>
      </c>
    </row>
    <row r="17" spans="1:25" x14ac:dyDescent="0.25">
      <c r="A17" s="1" t="s">
        <v>23</v>
      </c>
      <c r="C17" s="3">
        <v>810674</v>
      </c>
      <c r="E17" s="3">
        <v>36742179346</v>
      </c>
      <c r="G17" s="3">
        <v>66724420547.160004</v>
      </c>
      <c r="I17" s="3">
        <v>0</v>
      </c>
      <c r="K17" s="3">
        <v>0</v>
      </c>
      <c r="M17" s="8">
        <v>-121602</v>
      </c>
      <c r="O17" s="3">
        <v>9980935201</v>
      </c>
      <c r="Q17" s="3">
        <v>689072</v>
      </c>
      <c r="S17" s="3">
        <v>88210</v>
      </c>
      <c r="U17" s="3">
        <v>31230811655</v>
      </c>
      <c r="W17" s="3">
        <v>60421382025.335999</v>
      </c>
      <c r="Y17" s="6">
        <v>1.8737736037962489E-2</v>
      </c>
    </row>
    <row r="18" spans="1:25" x14ac:dyDescent="0.25">
      <c r="A18" s="1" t="s">
        <v>24</v>
      </c>
      <c r="C18" s="3">
        <v>223626</v>
      </c>
      <c r="E18" s="3">
        <v>18132971004</v>
      </c>
      <c r="G18" s="3">
        <v>34206820045.164001</v>
      </c>
      <c r="I18" s="3">
        <v>0</v>
      </c>
      <c r="K18" s="3">
        <v>0</v>
      </c>
      <c r="M18" s="8">
        <v>-33543</v>
      </c>
      <c r="O18" s="3">
        <v>5071867501</v>
      </c>
      <c r="Q18" s="3">
        <v>190083</v>
      </c>
      <c r="S18" s="3">
        <v>175860</v>
      </c>
      <c r="U18" s="3">
        <v>15413098332</v>
      </c>
      <c r="W18" s="3">
        <v>33229099801.539001</v>
      </c>
      <c r="Y18" s="6">
        <v>1.0304929811093428E-2</v>
      </c>
    </row>
    <row r="19" spans="1:25" x14ac:dyDescent="0.25">
      <c r="A19" s="1" t="s">
        <v>25</v>
      </c>
      <c r="C19" s="3">
        <v>1274382</v>
      </c>
      <c r="E19" s="3">
        <v>26293273297</v>
      </c>
      <c r="G19" s="3">
        <v>73208338892.108994</v>
      </c>
      <c r="I19" s="3">
        <v>0</v>
      </c>
      <c r="K19" s="3">
        <v>0</v>
      </c>
      <c r="M19" s="8">
        <v>-191157</v>
      </c>
      <c r="O19" s="3">
        <v>10854553954</v>
      </c>
      <c r="Q19" s="3">
        <v>1083225</v>
      </c>
      <c r="S19" s="3">
        <v>67130</v>
      </c>
      <c r="U19" s="3">
        <v>22349288490</v>
      </c>
      <c r="W19" s="3">
        <v>72284228729.212494</v>
      </c>
      <c r="Y19" s="6">
        <v>2.24166139905198E-2</v>
      </c>
    </row>
    <row r="20" spans="1:25" x14ac:dyDescent="0.25">
      <c r="A20" s="1" t="s">
        <v>26</v>
      </c>
      <c r="C20" s="3">
        <v>193000</v>
      </c>
      <c r="E20" s="3">
        <v>12584116836</v>
      </c>
      <c r="G20" s="3">
        <v>33566364684</v>
      </c>
      <c r="I20" s="3">
        <v>0</v>
      </c>
      <c r="K20" s="3">
        <v>0</v>
      </c>
      <c r="M20" s="8">
        <v>-193000</v>
      </c>
      <c r="O20" s="3">
        <v>32643943159</v>
      </c>
      <c r="Q20" s="3">
        <v>0</v>
      </c>
      <c r="S20" s="3">
        <v>0</v>
      </c>
      <c r="U20" s="3">
        <v>0</v>
      </c>
      <c r="W20" s="3">
        <v>0</v>
      </c>
      <c r="Y20" s="6">
        <v>0</v>
      </c>
    </row>
    <row r="21" spans="1:25" x14ac:dyDescent="0.25">
      <c r="A21" s="1" t="s">
        <v>27</v>
      </c>
      <c r="C21" s="3">
        <v>729095</v>
      </c>
      <c r="E21" s="3">
        <v>7589624638</v>
      </c>
      <c r="G21" s="3">
        <v>8639102066.2199993</v>
      </c>
      <c r="I21" s="3">
        <v>0</v>
      </c>
      <c r="K21" s="3">
        <v>0</v>
      </c>
      <c r="M21" s="8">
        <v>-729095</v>
      </c>
      <c r="O21" s="3">
        <v>11566143689</v>
      </c>
      <c r="Q21" s="3">
        <v>0</v>
      </c>
      <c r="S21" s="3">
        <v>0</v>
      </c>
      <c r="U21" s="3">
        <v>0</v>
      </c>
      <c r="W21" s="3">
        <v>0</v>
      </c>
      <c r="Y21" s="6">
        <v>0</v>
      </c>
    </row>
    <row r="22" spans="1:25" x14ac:dyDescent="0.25">
      <c r="A22" s="1" t="s">
        <v>28</v>
      </c>
      <c r="C22" s="3">
        <v>240000</v>
      </c>
      <c r="E22" s="3">
        <v>903693761</v>
      </c>
      <c r="G22" s="3">
        <v>4475610720</v>
      </c>
      <c r="I22" s="3">
        <v>0</v>
      </c>
      <c r="K22" s="3">
        <v>0</v>
      </c>
      <c r="M22" s="8">
        <v>-24000</v>
      </c>
      <c r="O22" s="3">
        <v>418097442</v>
      </c>
      <c r="Q22" s="3">
        <v>216000</v>
      </c>
      <c r="S22" s="3">
        <v>11790</v>
      </c>
      <c r="U22" s="3">
        <v>813324384</v>
      </c>
      <c r="W22" s="3">
        <v>2531487492</v>
      </c>
      <c r="Y22" s="6">
        <v>7.8505891157222172E-4</v>
      </c>
    </row>
    <row r="23" spans="1:25" x14ac:dyDescent="0.25">
      <c r="A23" s="1" t="s">
        <v>29</v>
      </c>
      <c r="C23" s="3">
        <v>3480920</v>
      </c>
      <c r="E23" s="3">
        <v>10312193167</v>
      </c>
      <c r="G23" s="3">
        <v>96955042898.520004</v>
      </c>
      <c r="I23" s="3">
        <v>0</v>
      </c>
      <c r="K23" s="3">
        <v>0</v>
      </c>
      <c r="M23" s="8">
        <v>-1836721</v>
      </c>
      <c r="O23" s="3">
        <v>45891011576</v>
      </c>
      <c r="Q23" s="3">
        <v>1644199</v>
      </c>
      <c r="S23" s="3">
        <v>17250</v>
      </c>
      <c r="U23" s="3">
        <v>4870924268</v>
      </c>
      <c r="W23" s="3">
        <v>28193676275.137501</v>
      </c>
      <c r="Y23" s="6">
        <v>8.7433561807932544E-3</v>
      </c>
    </row>
    <row r="24" spans="1:25" x14ac:dyDescent="0.25">
      <c r="A24" s="1" t="s">
        <v>30</v>
      </c>
      <c r="C24" s="3">
        <v>480000</v>
      </c>
      <c r="E24" s="3">
        <v>1081695269</v>
      </c>
      <c r="G24" s="3">
        <v>8120990880</v>
      </c>
      <c r="I24" s="3">
        <v>204000</v>
      </c>
      <c r="K24" s="3">
        <v>0</v>
      </c>
      <c r="M24" s="8">
        <v>-72000</v>
      </c>
      <c r="O24" s="3">
        <v>1233963424</v>
      </c>
      <c r="Q24" s="3">
        <v>612000</v>
      </c>
      <c r="S24" s="3">
        <v>14690</v>
      </c>
      <c r="U24" s="3">
        <v>1379052978</v>
      </c>
      <c r="W24" s="3">
        <v>8936787834</v>
      </c>
      <c r="Y24" s="6">
        <v>2.7714554988257129E-3</v>
      </c>
    </row>
    <row r="25" spans="1:25" x14ac:dyDescent="0.25">
      <c r="A25" s="1" t="s">
        <v>31</v>
      </c>
      <c r="C25" s="3">
        <v>1178641</v>
      </c>
      <c r="E25" s="3">
        <v>2208741293</v>
      </c>
      <c r="G25" s="3">
        <v>41335038875.844002</v>
      </c>
      <c r="I25" s="3">
        <v>0</v>
      </c>
      <c r="K25" s="3">
        <v>0</v>
      </c>
      <c r="M25" s="8">
        <v>-119511</v>
      </c>
      <c r="O25" s="3">
        <v>3714052033</v>
      </c>
      <c r="Q25" s="3">
        <v>1059130</v>
      </c>
      <c r="S25" s="3">
        <v>24230</v>
      </c>
      <c r="U25" s="3">
        <v>1984780918</v>
      </c>
      <c r="W25" s="3">
        <v>25510026716.595001</v>
      </c>
      <c r="Y25" s="6">
        <v>7.9111091291571619E-3</v>
      </c>
    </row>
    <row r="26" spans="1:25" x14ac:dyDescent="0.25">
      <c r="A26" s="1" t="s">
        <v>32</v>
      </c>
      <c r="C26" s="3">
        <v>10625</v>
      </c>
      <c r="E26" s="3">
        <v>255262140</v>
      </c>
      <c r="G26" s="3">
        <v>289361120.90625</v>
      </c>
      <c r="I26" s="3">
        <v>0</v>
      </c>
      <c r="K26" s="3">
        <v>0</v>
      </c>
      <c r="M26" s="8">
        <v>-10625</v>
      </c>
      <c r="O26" s="3">
        <v>408413522</v>
      </c>
      <c r="Q26" s="3">
        <v>0</v>
      </c>
      <c r="S26" s="3">
        <v>0</v>
      </c>
      <c r="U26" s="3">
        <v>0</v>
      </c>
      <c r="W26" s="3">
        <v>0</v>
      </c>
      <c r="Y26" s="6">
        <v>0</v>
      </c>
    </row>
    <row r="27" spans="1:25" x14ac:dyDescent="0.25">
      <c r="A27" s="1" t="s">
        <v>33</v>
      </c>
      <c r="C27" s="3">
        <v>3165619</v>
      </c>
      <c r="E27" s="3">
        <v>16435794125</v>
      </c>
      <c r="G27" s="3">
        <v>54250548694.218002</v>
      </c>
      <c r="I27" s="3">
        <v>0</v>
      </c>
      <c r="K27" s="3">
        <v>0</v>
      </c>
      <c r="M27" s="8">
        <v>-425824</v>
      </c>
      <c r="O27" s="3">
        <v>6956504758</v>
      </c>
      <c r="Q27" s="3">
        <v>2739795</v>
      </c>
      <c r="S27" s="3">
        <v>17490</v>
      </c>
      <c r="U27" s="3">
        <v>14224929331</v>
      </c>
      <c r="W27" s="3">
        <v>47633896413.427498</v>
      </c>
      <c r="Y27" s="6">
        <v>1.4772111254922742E-2</v>
      </c>
    </row>
    <row r="28" spans="1:25" x14ac:dyDescent="0.25">
      <c r="A28" s="1" t="s">
        <v>34</v>
      </c>
      <c r="C28" s="3">
        <v>228420</v>
      </c>
      <c r="E28" s="3">
        <v>3544645309</v>
      </c>
      <c r="G28" s="3">
        <v>7191018734.6700001</v>
      </c>
      <c r="I28" s="3">
        <v>0</v>
      </c>
      <c r="K28" s="3">
        <v>0</v>
      </c>
      <c r="M28" s="8">
        <v>0</v>
      </c>
      <c r="O28" s="3">
        <v>0</v>
      </c>
      <c r="Q28" s="3">
        <v>228420</v>
      </c>
      <c r="S28" s="3">
        <v>25780</v>
      </c>
      <c r="U28" s="3">
        <v>3544645309</v>
      </c>
      <c r="W28" s="3">
        <v>5853630027.7799997</v>
      </c>
      <c r="Y28" s="6">
        <v>1.8153138946480879E-3</v>
      </c>
    </row>
    <row r="29" spans="1:25" x14ac:dyDescent="0.25">
      <c r="A29" s="1" t="s">
        <v>35</v>
      </c>
      <c r="C29" s="3">
        <v>240000</v>
      </c>
      <c r="E29" s="3">
        <v>300720000</v>
      </c>
      <c r="G29" s="3">
        <v>3175393320</v>
      </c>
      <c r="I29" s="3">
        <v>0</v>
      </c>
      <c r="K29" s="3">
        <v>0</v>
      </c>
      <c r="M29" s="8">
        <v>-240000</v>
      </c>
      <c r="O29" s="3">
        <v>485933195</v>
      </c>
      <c r="Q29" s="3">
        <v>0</v>
      </c>
      <c r="S29" s="3">
        <v>0</v>
      </c>
      <c r="U29" s="3">
        <v>0</v>
      </c>
      <c r="W29" s="3">
        <v>0</v>
      </c>
      <c r="Y29" s="6">
        <v>0</v>
      </c>
    </row>
    <row r="30" spans="1:25" x14ac:dyDescent="0.25">
      <c r="A30" s="1" t="s">
        <v>36</v>
      </c>
      <c r="C30" s="3">
        <v>36657</v>
      </c>
      <c r="E30" s="3">
        <v>198864225</v>
      </c>
      <c r="G30" s="3">
        <v>608055771.61395001</v>
      </c>
      <c r="I30" s="3">
        <v>0</v>
      </c>
      <c r="K30" s="3">
        <v>0</v>
      </c>
      <c r="M30" s="8">
        <v>0</v>
      </c>
      <c r="O30" s="3">
        <v>0</v>
      </c>
      <c r="Q30" s="3">
        <v>36657</v>
      </c>
      <c r="S30" s="3">
        <v>18832</v>
      </c>
      <c r="U30" s="3">
        <v>198864225</v>
      </c>
      <c r="W30" s="3">
        <v>686217192.48720002</v>
      </c>
      <c r="Y30" s="6">
        <v>2.1280805215850816E-4</v>
      </c>
    </row>
    <row r="31" spans="1:25" x14ac:dyDescent="0.25">
      <c r="A31" s="1" t="s">
        <v>37</v>
      </c>
      <c r="C31" s="3">
        <v>406544</v>
      </c>
      <c r="E31" s="3">
        <v>543955872</v>
      </c>
      <c r="G31" s="3">
        <v>5374863340.5600004</v>
      </c>
      <c r="I31" s="3">
        <v>0</v>
      </c>
      <c r="K31" s="3">
        <v>0</v>
      </c>
      <c r="M31" s="8">
        <v>-406544</v>
      </c>
      <c r="O31" s="3">
        <v>4829294538</v>
      </c>
      <c r="Q31" s="3">
        <v>0</v>
      </c>
      <c r="S31" s="3">
        <v>0</v>
      </c>
      <c r="U31" s="3">
        <v>0</v>
      </c>
      <c r="W31" s="3">
        <v>0</v>
      </c>
      <c r="Y31" s="6">
        <v>0</v>
      </c>
    </row>
    <row r="32" spans="1:25" x14ac:dyDescent="0.25">
      <c r="A32" s="1" t="s">
        <v>38</v>
      </c>
      <c r="C32" s="3">
        <v>373073</v>
      </c>
      <c r="E32" s="3">
        <v>13654844873</v>
      </c>
      <c r="G32" s="3">
        <v>11718219908.1087</v>
      </c>
      <c r="I32" s="3">
        <v>0</v>
      </c>
      <c r="K32" s="3">
        <v>0</v>
      </c>
      <c r="M32" s="8">
        <v>0</v>
      </c>
      <c r="O32" s="3">
        <v>0</v>
      </c>
      <c r="Q32" s="3">
        <v>373073</v>
      </c>
      <c r="S32" s="3">
        <v>21138</v>
      </c>
      <c r="U32" s="3">
        <v>13654844873</v>
      </c>
      <c r="W32" s="3">
        <v>7839095272.4097004</v>
      </c>
      <c r="Y32" s="6">
        <v>2.4310416787431269E-3</v>
      </c>
    </row>
    <row r="33" spans="1:25" x14ac:dyDescent="0.25">
      <c r="A33" s="1" t="s">
        <v>39</v>
      </c>
      <c r="C33" s="3">
        <v>671533</v>
      </c>
      <c r="E33" s="3">
        <v>25251240787</v>
      </c>
      <c r="G33" s="3">
        <v>21760383469.2327</v>
      </c>
      <c r="I33" s="3">
        <v>0</v>
      </c>
      <c r="K33" s="3">
        <v>0</v>
      </c>
      <c r="M33" s="8">
        <v>-33577</v>
      </c>
      <c r="O33" s="3">
        <v>1021341692</v>
      </c>
      <c r="Q33" s="3">
        <v>637956</v>
      </c>
      <c r="S33" s="3">
        <v>26254</v>
      </c>
      <c r="U33" s="3">
        <v>23988665586</v>
      </c>
      <c r="W33" s="3">
        <v>16649240887.8972</v>
      </c>
      <c r="Y33" s="6">
        <v>5.163223192396601E-3</v>
      </c>
    </row>
    <row r="34" spans="1:25" x14ac:dyDescent="0.25">
      <c r="A34" s="1" t="s">
        <v>40</v>
      </c>
      <c r="C34" s="3">
        <v>6243</v>
      </c>
      <c r="E34" s="3">
        <v>156275555</v>
      </c>
      <c r="G34" s="3">
        <v>165019867.70265001</v>
      </c>
      <c r="I34" s="3">
        <v>0</v>
      </c>
      <c r="K34" s="3">
        <v>0</v>
      </c>
      <c r="M34" s="8">
        <v>0</v>
      </c>
      <c r="O34" s="3">
        <v>0</v>
      </c>
      <c r="Q34" s="3">
        <v>6243</v>
      </c>
      <c r="S34" s="3">
        <v>29323</v>
      </c>
      <c r="U34" s="3">
        <v>156275555</v>
      </c>
      <c r="W34" s="3">
        <v>181974261.24044999</v>
      </c>
      <c r="Y34" s="6">
        <v>5.6433427348566494E-5</v>
      </c>
    </row>
    <row r="35" spans="1:25" x14ac:dyDescent="0.25">
      <c r="A35" s="1" t="s">
        <v>41</v>
      </c>
      <c r="C35" s="3">
        <v>1990806</v>
      </c>
      <c r="E35" s="3">
        <v>4404176924</v>
      </c>
      <c r="G35" s="3">
        <v>41340489112.827003</v>
      </c>
      <c r="I35" s="3">
        <v>0</v>
      </c>
      <c r="K35" s="3">
        <v>0</v>
      </c>
      <c r="M35" s="8">
        <v>0</v>
      </c>
      <c r="O35" s="3">
        <v>0</v>
      </c>
      <c r="Q35" s="3">
        <v>1990806</v>
      </c>
      <c r="S35" s="3">
        <v>18380</v>
      </c>
      <c r="U35" s="3">
        <v>4404176924</v>
      </c>
      <c r="W35" s="3">
        <v>36373297745.033997</v>
      </c>
      <c r="Y35" s="6">
        <v>1.1280001038223077E-2</v>
      </c>
    </row>
    <row r="36" spans="1:25" x14ac:dyDescent="0.25">
      <c r="A36" s="1" t="s">
        <v>42</v>
      </c>
      <c r="C36" s="3">
        <v>1728000</v>
      </c>
      <c r="E36" s="3">
        <v>1814690459</v>
      </c>
      <c r="G36" s="3">
        <v>12676761792</v>
      </c>
      <c r="I36" s="3">
        <v>0</v>
      </c>
      <c r="K36" s="3">
        <v>0</v>
      </c>
      <c r="M36" s="8">
        <v>-259200</v>
      </c>
      <c r="O36" s="3">
        <v>1871454226</v>
      </c>
      <c r="Q36" s="3">
        <v>1468800</v>
      </c>
      <c r="S36" s="3">
        <v>6900</v>
      </c>
      <c r="U36" s="3">
        <v>1542486890</v>
      </c>
      <c r="W36" s="3">
        <v>10074418416</v>
      </c>
      <c r="Y36" s="6">
        <v>3.1242548033052282E-3</v>
      </c>
    </row>
    <row r="37" spans="1:25" x14ac:dyDescent="0.25">
      <c r="A37" s="1" t="s">
        <v>43</v>
      </c>
      <c r="C37" s="3">
        <v>1308293</v>
      </c>
      <c r="E37" s="3">
        <v>21766954878</v>
      </c>
      <c r="G37" s="3">
        <v>44196486187.593597</v>
      </c>
      <c r="I37" s="3">
        <v>0</v>
      </c>
      <c r="K37" s="3">
        <v>0</v>
      </c>
      <c r="M37" s="8">
        <v>-130830</v>
      </c>
      <c r="O37" s="3">
        <v>4138956009</v>
      </c>
      <c r="Q37" s="3">
        <v>1177463</v>
      </c>
      <c r="S37" s="3">
        <v>11239</v>
      </c>
      <c r="U37" s="3">
        <v>7316373430</v>
      </c>
      <c r="W37" s="3">
        <v>13154767292.3909</v>
      </c>
      <c r="Y37" s="6">
        <v>4.0795253088101221E-3</v>
      </c>
    </row>
    <row r="38" spans="1:25" x14ac:dyDescent="0.25">
      <c r="A38" s="1" t="s">
        <v>44</v>
      </c>
      <c r="C38" s="3">
        <v>2553042</v>
      </c>
      <c r="E38" s="3">
        <v>18128715906</v>
      </c>
      <c r="G38" s="3">
        <v>42864310147.689003</v>
      </c>
      <c r="I38" s="3">
        <v>0</v>
      </c>
      <c r="K38" s="3">
        <v>0</v>
      </c>
      <c r="M38" s="8">
        <v>-382956</v>
      </c>
      <c r="O38" s="3">
        <v>6141299516</v>
      </c>
      <c r="Q38" s="3">
        <v>2170086</v>
      </c>
      <c r="S38" s="3">
        <v>16710</v>
      </c>
      <c r="U38" s="3">
        <v>15409410654</v>
      </c>
      <c r="W38" s="3">
        <v>36046377344.492996</v>
      </c>
      <c r="Y38" s="6">
        <v>1.1178617257094179E-2</v>
      </c>
    </row>
    <row r="39" spans="1:25" x14ac:dyDescent="0.25">
      <c r="A39" s="1" t="s">
        <v>45</v>
      </c>
      <c r="C39" s="3">
        <v>1803534</v>
      </c>
      <c r="E39" s="3">
        <v>4008589301</v>
      </c>
      <c r="G39" s="3">
        <v>36913813207.892998</v>
      </c>
      <c r="I39" s="3">
        <v>0</v>
      </c>
      <c r="K39" s="3">
        <v>0</v>
      </c>
      <c r="M39" s="8">
        <v>-180354</v>
      </c>
      <c r="O39" s="3">
        <v>3479842160</v>
      </c>
      <c r="Q39" s="3">
        <v>1623180</v>
      </c>
      <c r="S39" s="3">
        <v>16930</v>
      </c>
      <c r="U39" s="3">
        <v>3607729037</v>
      </c>
      <c r="W39" s="3">
        <v>27316928797.470001</v>
      </c>
      <c r="Y39" s="6">
        <v>8.4714613273853285E-3</v>
      </c>
    </row>
    <row r="40" spans="1:25" x14ac:dyDescent="0.25">
      <c r="A40" s="1" t="s">
        <v>46</v>
      </c>
      <c r="C40" s="3">
        <v>2503482</v>
      </c>
      <c r="E40" s="3">
        <v>9527138981</v>
      </c>
      <c r="G40" s="3">
        <v>45864645179.102997</v>
      </c>
      <c r="I40" s="3">
        <v>0</v>
      </c>
      <c r="K40" s="3">
        <v>0</v>
      </c>
      <c r="M40" s="8">
        <v>-375522</v>
      </c>
      <c r="O40" s="3">
        <v>6494206351</v>
      </c>
      <c r="Q40" s="3">
        <v>2127960</v>
      </c>
      <c r="S40" s="3">
        <v>16710</v>
      </c>
      <c r="U40" s="3">
        <v>8098069277</v>
      </c>
      <c r="W40" s="3">
        <v>35346640240.980003</v>
      </c>
      <c r="Y40" s="6">
        <v>1.0961616442116181E-2</v>
      </c>
    </row>
    <row r="41" spans="1:25" x14ac:dyDescent="0.25">
      <c r="A41" s="1" t="s">
        <v>47</v>
      </c>
      <c r="C41" s="3">
        <v>1000</v>
      </c>
      <c r="E41" s="3">
        <v>628905984</v>
      </c>
      <c r="G41" s="3">
        <v>1077858355.5</v>
      </c>
      <c r="I41" s="3">
        <v>0</v>
      </c>
      <c r="K41" s="3">
        <v>0</v>
      </c>
      <c r="M41" s="8">
        <v>0</v>
      </c>
      <c r="O41" s="3">
        <v>0</v>
      </c>
      <c r="Q41" s="3">
        <v>1000</v>
      </c>
      <c r="S41" s="3">
        <v>1299435</v>
      </c>
      <c r="U41" s="3">
        <v>628905984</v>
      </c>
      <c r="W41" s="3">
        <v>1291703361.75</v>
      </c>
      <c r="Y41" s="6">
        <v>4.0057999040258923E-4</v>
      </c>
    </row>
    <row r="42" spans="1:25" x14ac:dyDescent="0.25">
      <c r="A42" s="1" t="s">
        <v>48</v>
      </c>
      <c r="C42" s="3">
        <v>20385</v>
      </c>
      <c r="E42" s="3">
        <v>481222373</v>
      </c>
      <c r="G42" s="3">
        <v>1882255424.8139999</v>
      </c>
      <c r="I42" s="3">
        <v>0</v>
      </c>
      <c r="K42" s="3">
        <v>0</v>
      </c>
      <c r="M42" s="8">
        <v>0</v>
      </c>
      <c r="O42" s="3">
        <v>0</v>
      </c>
      <c r="Q42" s="3">
        <v>20385</v>
      </c>
      <c r="S42" s="3">
        <v>74514</v>
      </c>
      <c r="U42" s="3">
        <v>481222373</v>
      </c>
      <c r="W42" s="3">
        <v>1509930031.0545001</v>
      </c>
      <c r="Y42" s="6">
        <v>4.6825592876753456E-4</v>
      </c>
    </row>
    <row r="43" spans="1:25" x14ac:dyDescent="0.25">
      <c r="A43" s="1" t="s">
        <v>49</v>
      </c>
      <c r="C43" s="3">
        <v>12500</v>
      </c>
      <c r="E43" s="3">
        <v>6445625790</v>
      </c>
      <c r="G43" s="3">
        <v>13407145093.75</v>
      </c>
      <c r="I43" s="3">
        <v>0</v>
      </c>
      <c r="K43" s="3">
        <v>0</v>
      </c>
      <c r="M43" s="8">
        <v>0</v>
      </c>
      <c r="O43" s="3">
        <v>0</v>
      </c>
      <c r="Q43" s="3">
        <v>12500</v>
      </c>
      <c r="S43" s="3">
        <v>1299013</v>
      </c>
      <c r="U43" s="3">
        <v>6445625790</v>
      </c>
      <c r="W43" s="3">
        <v>16217365421.875</v>
      </c>
      <c r="Y43" s="6">
        <v>5.0292909946821774E-3</v>
      </c>
    </row>
    <row r="44" spans="1:25" x14ac:dyDescent="0.25">
      <c r="A44" s="1" t="s">
        <v>50</v>
      </c>
      <c r="C44" s="3">
        <v>22020</v>
      </c>
      <c r="E44" s="3">
        <v>275758032</v>
      </c>
      <c r="G44" s="3">
        <v>325379702.565</v>
      </c>
      <c r="I44" s="3">
        <v>0</v>
      </c>
      <c r="K44" s="3">
        <v>0</v>
      </c>
      <c r="M44" s="8">
        <v>0</v>
      </c>
      <c r="O44" s="3">
        <v>0</v>
      </c>
      <c r="Q44" s="3">
        <v>22020</v>
      </c>
      <c r="S44" s="3">
        <v>15499</v>
      </c>
      <c r="U44" s="3">
        <v>275758032</v>
      </c>
      <c r="W44" s="3">
        <v>339257316.51899999</v>
      </c>
      <c r="Y44" s="6">
        <v>1.0520967632310894E-4</v>
      </c>
    </row>
    <row r="45" spans="1:25" x14ac:dyDescent="0.25">
      <c r="A45" s="1" t="s">
        <v>51</v>
      </c>
      <c r="C45" s="3">
        <v>111100</v>
      </c>
      <c r="E45" s="3">
        <v>4421118173</v>
      </c>
      <c r="G45" s="3">
        <v>8604298984.0499992</v>
      </c>
      <c r="I45" s="3">
        <v>0</v>
      </c>
      <c r="K45" s="3">
        <v>0</v>
      </c>
      <c r="M45" s="8">
        <v>-111100</v>
      </c>
      <c r="O45" s="3">
        <v>9001879227</v>
      </c>
      <c r="Q45" s="3">
        <v>0</v>
      </c>
      <c r="S45" s="3">
        <v>0</v>
      </c>
      <c r="U45" s="3">
        <v>0</v>
      </c>
      <c r="W45" s="3">
        <v>0</v>
      </c>
      <c r="Y45" s="6">
        <v>0</v>
      </c>
    </row>
    <row r="46" spans="1:25" x14ac:dyDescent="0.25">
      <c r="A46" s="1" t="s">
        <v>52</v>
      </c>
      <c r="C46" s="3">
        <v>14663</v>
      </c>
      <c r="E46" s="3">
        <v>94254216</v>
      </c>
      <c r="G46" s="3">
        <v>257801381.33805001</v>
      </c>
      <c r="I46" s="3">
        <v>0</v>
      </c>
      <c r="K46" s="3">
        <v>0</v>
      </c>
      <c r="M46" s="8">
        <v>0</v>
      </c>
      <c r="O46" s="3">
        <v>0</v>
      </c>
      <c r="Q46" s="3">
        <v>14663</v>
      </c>
      <c r="S46" s="3">
        <v>19193</v>
      </c>
      <c r="U46" s="3">
        <v>94254216</v>
      </c>
      <c r="W46" s="3">
        <v>279752468.59394997</v>
      </c>
      <c r="Y46" s="6">
        <v>8.6756173671826494E-5</v>
      </c>
    </row>
    <row r="47" spans="1:25" x14ac:dyDescent="0.25">
      <c r="A47" s="1" t="s">
        <v>53</v>
      </c>
      <c r="C47" s="3">
        <v>1591151</v>
      </c>
      <c r="E47" s="3">
        <v>58439012792</v>
      </c>
      <c r="G47" s="3">
        <v>47070905470.127998</v>
      </c>
      <c r="I47" s="3">
        <v>0</v>
      </c>
      <c r="K47" s="3">
        <v>0</v>
      </c>
      <c r="M47" s="8">
        <v>-159116</v>
      </c>
      <c r="O47" s="3">
        <v>4243152358</v>
      </c>
      <c r="Q47" s="3">
        <v>1432035</v>
      </c>
      <c r="S47" s="3">
        <v>29020</v>
      </c>
      <c r="U47" s="3">
        <v>52595078459</v>
      </c>
      <c r="W47" s="3">
        <v>41310387648.584999</v>
      </c>
      <c r="Y47" s="6">
        <v>1.2811079678060163E-2</v>
      </c>
    </row>
    <row r="48" spans="1:25" x14ac:dyDescent="0.25">
      <c r="A48" s="1" t="s">
        <v>54</v>
      </c>
      <c r="C48" s="3">
        <v>2419441</v>
      </c>
      <c r="E48" s="3">
        <v>1284137218</v>
      </c>
      <c r="G48" s="3">
        <v>41318678701.539001</v>
      </c>
      <c r="I48" s="3">
        <v>0</v>
      </c>
      <c r="K48" s="3">
        <v>0</v>
      </c>
      <c r="M48" s="8">
        <v>-362917</v>
      </c>
      <c r="O48" s="3">
        <v>6465961729</v>
      </c>
      <c r="Q48" s="3">
        <v>2056524</v>
      </c>
      <c r="S48" s="3">
        <v>19530</v>
      </c>
      <c r="U48" s="3">
        <v>1091516182</v>
      </c>
      <c r="W48" s="3">
        <v>39924938433.365997</v>
      </c>
      <c r="Y48" s="6">
        <v>1.2381427445380509E-2</v>
      </c>
    </row>
    <row r="49" spans="1:25" x14ac:dyDescent="0.25">
      <c r="A49" s="1" t="s">
        <v>55</v>
      </c>
      <c r="C49" s="3">
        <v>2125</v>
      </c>
      <c r="E49" s="3">
        <v>44665516</v>
      </c>
      <c r="G49" s="3">
        <v>45438895.293750003</v>
      </c>
      <c r="I49" s="3">
        <v>0</v>
      </c>
      <c r="K49" s="3">
        <v>0</v>
      </c>
      <c r="M49" s="8">
        <v>-2125</v>
      </c>
      <c r="O49" s="3">
        <v>86965713</v>
      </c>
      <c r="Q49" s="3">
        <v>0</v>
      </c>
      <c r="S49" s="3">
        <v>0</v>
      </c>
      <c r="U49" s="3">
        <v>0</v>
      </c>
      <c r="W49" s="3">
        <v>0</v>
      </c>
      <c r="Y49" s="6">
        <v>0</v>
      </c>
    </row>
    <row r="50" spans="1:25" x14ac:dyDescent="0.25">
      <c r="A50" s="1" t="s">
        <v>56</v>
      </c>
      <c r="C50" s="3">
        <v>2497343</v>
      </c>
      <c r="E50" s="3">
        <v>5839279745</v>
      </c>
      <c r="G50" s="3">
        <v>37733753899.080002</v>
      </c>
      <c r="I50" s="3">
        <v>0</v>
      </c>
      <c r="K50" s="3">
        <v>0</v>
      </c>
      <c r="M50" s="8">
        <v>0</v>
      </c>
      <c r="O50" s="3">
        <v>0</v>
      </c>
      <c r="Q50" s="3">
        <v>2497343</v>
      </c>
      <c r="S50" s="3">
        <v>14970</v>
      </c>
      <c r="U50" s="3">
        <v>5839279745</v>
      </c>
      <c r="W50" s="3">
        <v>37162782622.975502</v>
      </c>
      <c r="Y50" s="6">
        <v>1.1524834220665477E-2</v>
      </c>
    </row>
    <row r="51" spans="1:25" x14ac:dyDescent="0.25">
      <c r="A51" s="1" t="s">
        <v>57</v>
      </c>
      <c r="C51" s="3">
        <v>2217305</v>
      </c>
      <c r="E51" s="3">
        <v>16715773013</v>
      </c>
      <c r="G51" s="3">
        <v>66806635788.427498</v>
      </c>
      <c r="I51" s="3">
        <v>0</v>
      </c>
      <c r="K51" s="3">
        <v>0</v>
      </c>
      <c r="M51" s="8">
        <v>-311756</v>
      </c>
      <c r="O51" s="3">
        <v>8820181988</v>
      </c>
      <c r="Q51" s="3">
        <v>1905549</v>
      </c>
      <c r="S51" s="3">
        <v>28690</v>
      </c>
      <c r="U51" s="3">
        <v>14365513336</v>
      </c>
      <c r="W51" s="3">
        <v>54344913115.180496</v>
      </c>
      <c r="Y51" s="6">
        <v>1.6853315876344276E-2</v>
      </c>
    </row>
    <row r="52" spans="1:25" x14ac:dyDescent="0.25">
      <c r="A52" s="1" t="s">
        <v>58</v>
      </c>
      <c r="C52" s="3">
        <v>1512233</v>
      </c>
      <c r="E52" s="3">
        <v>66963697663</v>
      </c>
      <c r="G52" s="3">
        <v>51064900207.690498</v>
      </c>
      <c r="I52" s="3">
        <v>0</v>
      </c>
      <c r="K52" s="3">
        <v>0</v>
      </c>
      <c r="M52" s="8">
        <v>-623954</v>
      </c>
      <c r="O52" s="3">
        <v>21526558992</v>
      </c>
      <c r="Q52" s="3">
        <v>888279</v>
      </c>
      <c r="S52" s="3">
        <v>29930</v>
      </c>
      <c r="U52" s="3">
        <v>39334180907</v>
      </c>
      <c r="W52" s="3">
        <v>26428002636.703499</v>
      </c>
      <c r="Y52" s="6">
        <v>8.1957896495892524E-3</v>
      </c>
    </row>
    <row r="53" spans="1:25" x14ac:dyDescent="0.25">
      <c r="A53" s="1" t="s">
        <v>59</v>
      </c>
      <c r="C53" s="3">
        <v>296946</v>
      </c>
      <c r="E53" s="3">
        <v>951543262</v>
      </c>
      <c r="G53" s="3">
        <v>1039030682.976</v>
      </c>
      <c r="I53" s="3">
        <v>0</v>
      </c>
      <c r="K53" s="3">
        <v>0</v>
      </c>
      <c r="M53" s="8">
        <v>0</v>
      </c>
      <c r="O53" s="3">
        <v>0</v>
      </c>
      <c r="Q53" s="3">
        <v>296946</v>
      </c>
      <c r="S53" s="3">
        <v>3950</v>
      </c>
      <c r="U53" s="3">
        <v>951543262</v>
      </c>
      <c r="W53" s="3">
        <v>1165957726.635</v>
      </c>
      <c r="Y53" s="6">
        <v>3.6158405155228596E-4</v>
      </c>
    </row>
    <row r="54" spans="1:25" x14ac:dyDescent="0.25">
      <c r="A54" s="1" t="s">
        <v>60</v>
      </c>
      <c r="C54" s="3">
        <v>27705</v>
      </c>
      <c r="E54" s="3">
        <v>1892854875</v>
      </c>
      <c r="G54" s="3">
        <v>5617861189.1370001</v>
      </c>
      <c r="I54" s="3">
        <v>0</v>
      </c>
      <c r="K54" s="3">
        <v>0</v>
      </c>
      <c r="M54" s="8">
        <v>-4155</v>
      </c>
      <c r="O54" s="3">
        <v>850035952</v>
      </c>
      <c r="Q54" s="3">
        <v>23550</v>
      </c>
      <c r="S54" s="3">
        <v>237098</v>
      </c>
      <c r="U54" s="3">
        <v>1608977886</v>
      </c>
      <c r="W54" s="3">
        <v>5550435135.4949999</v>
      </c>
      <c r="Y54" s="6">
        <v>1.7212878120054806E-3</v>
      </c>
    </row>
    <row r="55" spans="1:25" x14ac:dyDescent="0.25">
      <c r="A55" s="1" t="s">
        <v>61</v>
      </c>
      <c r="C55" s="3">
        <v>1809303</v>
      </c>
      <c r="E55" s="3">
        <v>6330663413</v>
      </c>
      <c r="G55" s="3">
        <v>46995788720.029503</v>
      </c>
      <c r="I55" s="3">
        <v>0</v>
      </c>
      <c r="K55" s="3">
        <v>0</v>
      </c>
      <c r="M55" s="8">
        <v>-253494</v>
      </c>
      <c r="O55" s="3">
        <v>6142526237</v>
      </c>
      <c r="Q55" s="3">
        <v>1555809</v>
      </c>
      <c r="S55" s="3">
        <v>25550</v>
      </c>
      <c r="U55" s="3">
        <v>5443700203</v>
      </c>
      <c r="W55" s="3">
        <v>39514401976.297501</v>
      </c>
      <c r="Y55" s="6">
        <v>1.2254112850635155E-2</v>
      </c>
    </row>
    <row r="56" spans="1:25" x14ac:dyDescent="0.25">
      <c r="A56" s="1" t="s">
        <v>62</v>
      </c>
      <c r="C56" s="3">
        <v>48475</v>
      </c>
      <c r="E56" s="3">
        <v>1958625276</v>
      </c>
      <c r="G56" s="3">
        <v>6281987246.6400003</v>
      </c>
      <c r="I56" s="3">
        <v>0</v>
      </c>
      <c r="K56" s="3">
        <v>0</v>
      </c>
      <c r="M56" s="8">
        <v>0</v>
      </c>
      <c r="O56" s="3">
        <v>0</v>
      </c>
      <c r="Q56" s="3">
        <v>48475</v>
      </c>
      <c r="S56" s="3">
        <v>110422</v>
      </c>
      <c r="U56" s="3">
        <v>1958625276</v>
      </c>
      <c r="W56" s="3">
        <v>5320857846.6225004</v>
      </c>
      <c r="Y56" s="6">
        <v>1.6500918463554374E-3</v>
      </c>
    </row>
    <row r="57" spans="1:25" x14ac:dyDescent="0.25">
      <c r="A57" s="1" t="s">
        <v>63</v>
      </c>
      <c r="C57" s="3">
        <v>375026</v>
      </c>
      <c r="E57" s="3">
        <v>6151006088</v>
      </c>
      <c r="G57" s="3">
        <v>16619183058.474001</v>
      </c>
      <c r="I57" s="3">
        <v>570000</v>
      </c>
      <c r="K57" s="3">
        <v>22970669086</v>
      </c>
      <c r="M57" s="8">
        <v>-37502</v>
      </c>
      <c r="O57" s="3">
        <v>1589757182</v>
      </c>
      <c r="Q57" s="3">
        <v>907524</v>
      </c>
      <c r="S57" s="3">
        <v>38220</v>
      </c>
      <c r="U57" s="3">
        <v>28506584406</v>
      </c>
      <c r="W57" s="3">
        <v>34479188154.683998</v>
      </c>
      <c r="Y57" s="6">
        <v>1.069260425348768E-2</v>
      </c>
    </row>
    <row r="58" spans="1:25" x14ac:dyDescent="0.25">
      <c r="A58" s="1" t="s">
        <v>64</v>
      </c>
      <c r="C58" s="3">
        <v>285714</v>
      </c>
      <c r="E58" s="3">
        <v>1476386096</v>
      </c>
      <c r="G58" s="3">
        <v>43309295119.233002</v>
      </c>
      <c r="I58" s="3">
        <v>0</v>
      </c>
      <c r="K58" s="3">
        <v>0</v>
      </c>
      <c r="M58" s="8">
        <v>-25655</v>
      </c>
      <c r="O58" s="3">
        <v>4019026990</v>
      </c>
      <c r="Q58" s="3">
        <v>260059</v>
      </c>
      <c r="S58" s="3">
        <v>70200</v>
      </c>
      <c r="U58" s="3">
        <v>802114666</v>
      </c>
      <c r="W58" s="3">
        <v>18147517756.290001</v>
      </c>
      <c r="Y58" s="6">
        <v>5.6278652699306301E-3</v>
      </c>
    </row>
    <row r="59" spans="1:25" x14ac:dyDescent="0.25">
      <c r="A59" s="1" t="s">
        <v>65</v>
      </c>
      <c r="C59" s="3">
        <v>2403390</v>
      </c>
      <c r="E59" s="3">
        <v>9116514361</v>
      </c>
      <c r="G59" s="3">
        <v>64099280125.485001</v>
      </c>
      <c r="I59" s="3">
        <v>0</v>
      </c>
      <c r="K59" s="3">
        <v>0</v>
      </c>
      <c r="M59" s="8">
        <v>-360510</v>
      </c>
      <c r="O59" s="3">
        <v>10963578925</v>
      </c>
      <c r="Q59" s="3">
        <v>2042880</v>
      </c>
      <c r="S59" s="3">
        <v>33790</v>
      </c>
      <c r="U59" s="3">
        <v>7749031514</v>
      </c>
      <c r="W59" s="3">
        <v>68618193154.559998</v>
      </c>
      <c r="Y59" s="6">
        <v>2.1279711711872581E-2</v>
      </c>
    </row>
    <row r="60" spans="1:25" x14ac:dyDescent="0.25">
      <c r="A60" s="1" t="s">
        <v>66</v>
      </c>
      <c r="C60" s="3">
        <v>755569</v>
      </c>
      <c r="E60" s="3">
        <v>11895777695</v>
      </c>
      <c r="G60" s="3">
        <v>25381022204.858799</v>
      </c>
      <c r="I60" s="3">
        <v>0</v>
      </c>
      <c r="K60" s="3">
        <v>0</v>
      </c>
      <c r="M60" s="8">
        <v>-115252</v>
      </c>
      <c r="O60" s="3">
        <v>3476803236</v>
      </c>
      <c r="Q60" s="3">
        <v>640317</v>
      </c>
      <c r="S60" s="3">
        <v>27402</v>
      </c>
      <c r="U60" s="3">
        <v>10081235048</v>
      </c>
      <c r="W60" s="3">
        <v>17441567933.717701</v>
      </c>
      <c r="Y60" s="6">
        <v>5.4089377812171239E-3</v>
      </c>
    </row>
    <row r="61" spans="1:25" x14ac:dyDescent="0.25">
      <c r="A61" s="1" t="s">
        <v>67</v>
      </c>
      <c r="C61" s="3">
        <v>300940</v>
      </c>
      <c r="E61" s="3">
        <v>1706737157</v>
      </c>
      <c r="G61" s="3">
        <v>17581013742</v>
      </c>
      <c r="I61" s="3">
        <v>0</v>
      </c>
      <c r="K61" s="3">
        <v>0</v>
      </c>
      <c r="M61" s="8">
        <v>-45141</v>
      </c>
      <c r="O61" s="3">
        <v>2558925433</v>
      </c>
      <c r="Q61" s="3">
        <v>255799</v>
      </c>
      <c r="S61" s="3">
        <v>50650</v>
      </c>
      <c r="U61" s="3">
        <v>1450726583</v>
      </c>
      <c r="W61" s="3">
        <v>12879129844.8675</v>
      </c>
      <c r="Y61" s="6">
        <v>3.99404527573664E-3</v>
      </c>
    </row>
    <row r="62" spans="1:25" x14ac:dyDescent="0.25">
      <c r="A62" s="1" t="s">
        <v>68</v>
      </c>
      <c r="C62" s="3">
        <v>0</v>
      </c>
      <c r="E62" s="3">
        <v>0</v>
      </c>
      <c r="G62" s="3">
        <v>0</v>
      </c>
      <c r="I62" s="3">
        <v>752500</v>
      </c>
      <c r="K62" s="3">
        <v>7578530058</v>
      </c>
      <c r="M62" s="8">
        <v>0</v>
      </c>
      <c r="O62" s="3">
        <v>0</v>
      </c>
      <c r="Q62" s="3">
        <v>752500</v>
      </c>
      <c r="S62" s="3">
        <v>10100</v>
      </c>
      <c r="U62" s="3">
        <v>7578530058</v>
      </c>
      <c r="W62" s="3">
        <v>7555028512.5</v>
      </c>
      <c r="Y62" s="6">
        <v>2.3429475672559837E-3</v>
      </c>
    </row>
    <row r="63" spans="1:25" x14ac:dyDescent="0.25">
      <c r="A63" s="1" t="s">
        <v>69</v>
      </c>
      <c r="C63" s="3">
        <v>0</v>
      </c>
      <c r="E63" s="3">
        <v>0</v>
      </c>
      <c r="G63" s="3">
        <v>0</v>
      </c>
      <c r="I63" s="3">
        <v>1755219</v>
      </c>
      <c r="K63" s="3">
        <v>43867606961</v>
      </c>
      <c r="M63" s="8">
        <v>0</v>
      </c>
      <c r="O63" s="3">
        <v>0</v>
      </c>
      <c r="Q63" s="3">
        <v>1755219</v>
      </c>
      <c r="S63" s="3">
        <v>25330</v>
      </c>
      <c r="U63" s="3">
        <v>43867606961</v>
      </c>
      <c r="W63" s="3">
        <v>44195162071.2435</v>
      </c>
      <c r="Y63" s="6">
        <v>1.370569909669866E-2</v>
      </c>
    </row>
    <row r="64" spans="1:25" x14ac:dyDescent="0.25">
      <c r="A64" s="1" t="s">
        <v>70</v>
      </c>
      <c r="C64" s="3">
        <v>0</v>
      </c>
      <c r="E64" s="3">
        <v>0</v>
      </c>
      <c r="G64" s="3">
        <v>0</v>
      </c>
      <c r="I64" s="3">
        <v>1200000</v>
      </c>
      <c r="K64" s="3">
        <v>15084391597</v>
      </c>
      <c r="M64" s="8">
        <v>0</v>
      </c>
      <c r="O64" s="3">
        <v>0</v>
      </c>
      <c r="Q64" s="3">
        <v>1200000</v>
      </c>
      <c r="S64" s="3">
        <v>13521</v>
      </c>
      <c r="U64" s="3">
        <v>15084391597</v>
      </c>
      <c r="W64" s="3">
        <v>16128660060</v>
      </c>
      <c r="Y64" s="6">
        <v>5.0017818977325466E-3</v>
      </c>
    </row>
    <row r="65" spans="1:25" x14ac:dyDescent="0.25">
      <c r="A65" s="1" t="s">
        <v>71</v>
      </c>
      <c r="C65" s="3">
        <v>0</v>
      </c>
      <c r="E65" s="3">
        <v>0</v>
      </c>
      <c r="G65" s="3">
        <v>0</v>
      </c>
      <c r="I65" s="3">
        <v>3517738</v>
      </c>
      <c r="K65" s="3">
        <v>6161754303</v>
      </c>
      <c r="M65" s="8">
        <v>0</v>
      </c>
      <c r="O65" s="3">
        <v>0</v>
      </c>
      <c r="Q65" s="3">
        <v>3517738</v>
      </c>
      <c r="S65" s="3">
        <v>2550</v>
      </c>
      <c r="U65" s="3">
        <v>6161754303</v>
      </c>
      <c r="W65" s="3">
        <v>8916859020.1949997</v>
      </c>
      <c r="Y65" s="6">
        <v>2.7652752222396657E-3</v>
      </c>
    </row>
    <row r="66" spans="1:25" x14ac:dyDescent="0.25">
      <c r="A66" s="1" t="s">
        <v>72</v>
      </c>
      <c r="C66" s="3">
        <v>0</v>
      </c>
      <c r="E66" s="3">
        <v>0</v>
      </c>
      <c r="G66" s="3">
        <v>0</v>
      </c>
      <c r="I66" s="3">
        <v>2354926</v>
      </c>
      <c r="K66" s="3">
        <v>0</v>
      </c>
      <c r="M66" s="8">
        <v>0</v>
      </c>
      <c r="O66" s="3">
        <v>0</v>
      </c>
      <c r="Q66" s="3">
        <v>2354926</v>
      </c>
      <c r="S66" s="3">
        <v>10239</v>
      </c>
      <c r="U66" s="3">
        <v>12273874312</v>
      </c>
      <c r="W66" s="3">
        <v>23968620370</v>
      </c>
      <c r="Y66" s="6">
        <v>7.4330918398865155E-3</v>
      </c>
    </row>
    <row r="67" spans="1:25" x14ac:dyDescent="0.25">
      <c r="A67" s="1" t="s">
        <v>73</v>
      </c>
      <c r="C67" s="3">
        <v>0</v>
      </c>
      <c r="E67" s="3">
        <v>0</v>
      </c>
      <c r="G67" s="3">
        <v>0</v>
      </c>
      <c r="I67" s="3">
        <v>883771</v>
      </c>
      <c r="K67" s="3">
        <v>36744688864</v>
      </c>
      <c r="M67" s="8">
        <v>-883771</v>
      </c>
      <c r="O67" s="3">
        <v>45296107786</v>
      </c>
      <c r="Q67" s="3">
        <v>0</v>
      </c>
      <c r="S67" s="3">
        <v>0</v>
      </c>
      <c r="U67" s="3">
        <v>0</v>
      </c>
      <c r="W67" s="3">
        <v>0</v>
      </c>
      <c r="Y67" s="6">
        <v>0</v>
      </c>
    </row>
    <row r="68" spans="1:25" x14ac:dyDescent="0.25">
      <c r="A68" s="1" t="s">
        <v>74</v>
      </c>
      <c r="C68" s="3">
        <v>0</v>
      </c>
      <c r="E68" s="3">
        <v>0</v>
      </c>
      <c r="G68" s="3">
        <v>0</v>
      </c>
      <c r="I68" s="3">
        <v>80750</v>
      </c>
      <c r="K68" s="3">
        <v>1495231434</v>
      </c>
      <c r="M68" s="8">
        <v>-80750</v>
      </c>
      <c r="O68" s="3">
        <v>2404072652</v>
      </c>
      <c r="Q68" s="3">
        <v>0</v>
      </c>
      <c r="S68" s="3">
        <v>0</v>
      </c>
      <c r="U68" s="3">
        <v>0</v>
      </c>
      <c r="W68" s="3">
        <v>0</v>
      </c>
      <c r="Y68" s="6">
        <v>0</v>
      </c>
    </row>
    <row r="69" spans="1:25" x14ac:dyDescent="0.25">
      <c r="A69" s="1" t="s">
        <v>75</v>
      </c>
      <c r="C69" s="3">
        <v>0</v>
      </c>
      <c r="E69" s="3">
        <v>0</v>
      </c>
      <c r="G69" s="3">
        <v>0</v>
      </c>
      <c r="I69" s="3">
        <v>260059</v>
      </c>
      <c r="K69" s="3">
        <v>0</v>
      </c>
      <c r="M69" s="8">
        <v>0</v>
      </c>
      <c r="O69" s="3">
        <v>0</v>
      </c>
      <c r="Q69" s="3">
        <v>260059</v>
      </c>
      <c r="S69" s="3">
        <v>69200</v>
      </c>
      <c r="U69" s="3">
        <v>541702897</v>
      </c>
      <c r="W69" s="3">
        <v>17889006107.34</v>
      </c>
      <c r="Y69" s="6">
        <v>5.5476962489914476E-3</v>
      </c>
    </row>
    <row r="70" spans="1:25" x14ac:dyDescent="0.25">
      <c r="A70" s="1" t="s">
        <v>76</v>
      </c>
      <c r="C70" s="3">
        <v>0</v>
      </c>
      <c r="E70" s="3">
        <v>0</v>
      </c>
      <c r="G70" s="3">
        <v>0</v>
      </c>
      <c r="I70" s="3">
        <v>21250</v>
      </c>
      <c r="K70" s="3">
        <v>127615769</v>
      </c>
      <c r="M70" s="8">
        <v>0</v>
      </c>
      <c r="O70" s="3">
        <v>0</v>
      </c>
      <c r="Q70" s="3">
        <v>21250</v>
      </c>
      <c r="S70" s="3">
        <v>6193</v>
      </c>
      <c r="U70" s="3">
        <v>127615769</v>
      </c>
      <c r="W70" s="3">
        <v>130818222.5625</v>
      </c>
      <c r="Y70" s="6">
        <v>4.0569037667885464E-5</v>
      </c>
    </row>
    <row r="71" spans="1:25" ht="23.25" thickBot="1" x14ac:dyDescent="0.3">
      <c r="E71" s="5">
        <f>SUM(E9:E70)</f>
        <v>525391337736</v>
      </c>
      <c r="G71" s="5">
        <f>SUM(G9:G70)</f>
        <v>1411340822328.1841</v>
      </c>
      <c r="K71" s="5">
        <f>SUM(K9:K70)</f>
        <v>134030488072</v>
      </c>
      <c r="O71" s="5">
        <f>SUM(O9:O70)</f>
        <v>333891685168</v>
      </c>
      <c r="U71" s="5">
        <f>SUM(U9:U70)</f>
        <v>504716063530</v>
      </c>
      <c r="W71" s="5">
        <f>SUM(W9:W70)</f>
        <v>1184319698032.8228</v>
      </c>
      <c r="Y71" s="7">
        <f>SUM(Y9:Y70)</f>
        <v>0.36727842267813587</v>
      </c>
    </row>
    <row r="72" spans="1:25" ht="23.25" thickTop="1" x14ac:dyDescent="0.25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J1" workbookViewId="0">
      <selection activeCell="AE16" sqref="AE16"/>
    </sheetView>
  </sheetViews>
  <sheetFormatPr defaultRowHeight="22.5" x14ac:dyDescent="0.25"/>
  <cols>
    <col min="1" max="1" width="36.285156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3.8554687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7.85546875" style="1" bestFit="1" customWidth="1"/>
    <col min="26" max="26" width="1" style="1" customWidth="1"/>
    <col min="27" max="27" width="14.855468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3.855468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x14ac:dyDescent="0.25">
      <c r="AK5" s="3"/>
    </row>
    <row r="6" spans="1:37" ht="24" x14ac:dyDescent="0.25">
      <c r="A6" s="15" t="s">
        <v>78</v>
      </c>
      <c r="B6" s="15" t="s">
        <v>78</v>
      </c>
      <c r="C6" s="15" t="s">
        <v>78</v>
      </c>
      <c r="D6" s="15" t="s">
        <v>78</v>
      </c>
      <c r="E6" s="15" t="s">
        <v>78</v>
      </c>
      <c r="F6" s="15" t="s">
        <v>78</v>
      </c>
      <c r="G6" s="15" t="s">
        <v>78</v>
      </c>
      <c r="H6" s="15" t="s">
        <v>78</v>
      </c>
      <c r="I6" s="15" t="s">
        <v>78</v>
      </c>
      <c r="J6" s="15" t="s">
        <v>78</v>
      </c>
      <c r="K6" s="15" t="s">
        <v>78</v>
      </c>
      <c r="L6" s="15" t="s">
        <v>78</v>
      </c>
      <c r="M6" s="15" t="s">
        <v>78</v>
      </c>
      <c r="O6" s="15" t="s">
        <v>240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4" t="s">
        <v>79</v>
      </c>
      <c r="C7" s="14" t="s">
        <v>80</v>
      </c>
      <c r="E7" s="14" t="s">
        <v>81</v>
      </c>
      <c r="G7" s="14" t="s">
        <v>82</v>
      </c>
      <c r="I7" s="14" t="s">
        <v>83</v>
      </c>
      <c r="K7" s="14" t="s">
        <v>84</v>
      </c>
      <c r="M7" s="14" t="s">
        <v>77</v>
      </c>
      <c r="O7" s="14" t="s">
        <v>7</v>
      </c>
      <c r="Q7" s="14" t="s">
        <v>8</v>
      </c>
      <c r="S7" s="14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4" t="s">
        <v>7</v>
      </c>
      <c r="AE7" s="14" t="s">
        <v>85</v>
      </c>
      <c r="AG7" s="14" t="s">
        <v>8</v>
      </c>
      <c r="AI7" s="14" t="s">
        <v>9</v>
      </c>
      <c r="AK7" s="14" t="s">
        <v>13</v>
      </c>
    </row>
    <row r="8" spans="1:37" ht="24" x14ac:dyDescent="0.25">
      <c r="A8" s="15" t="s">
        <v>79</v>
      </c>
      <c r="C8" s="15" t="s">
        <v>80</v>
      </c>
      <c r="E8" s="15" t="s">
        <v>81</v>
      </c>
      <c r="G8" s="15" t="s">
        <v>82</v>
      </c>
      <c r="I8" s="15" t="s">
        <v>83</v>
      </c>
      <c r="K8" s="15" t="s">
        <v>84</v>
      </c>
      <c r="M8" s="15" t="s">
        <v>77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85</v>
      </c>
      <c r="AG8" s="15" t="s">
        <v>8</v>
      </c>
      <c r="AI8" s="15" t="s">
        <v>9</v>
      </c>
      <c r="AK8" s="15" t="s">
        <v>13</v>
      </c>
    </row>
    <row r="9" spans="1:37" x14ac:dyDescent="0.25">
      <c r="A9" s="1" t="s">
        <v>86</v>
      </c>
      <c r="C9" s="1" t="s">
        <v>87</v>
      </c>
      <c r="E9" s="1" t="s">
        <v>87</v>
      </c>
      <c r="G9" s="1" t="s">
        <v>88</v>
      </c>
      <c r="I9" s="1" t="s">
        <v>89</v>
      </c>
      <c r="K9" s="3">
        <v>19</v>
      </c>
      <c r="M9" s="3">
        <v>19</v>
      </c>
      <c r="O9" s="3">
        <v>3250</v>
      </c>
      <c r="Q9" s="3">
        <v>3151533205</v>
      </c>
      <c r="S9" s="3">
        <v>3345872950</v>
      </c>
      <c r="U9" s="3">
        <v>0</v>
      </c>
      <c r="W9" s="3">
        <v>0</v>
      </c>
      <c r="Y9" s="3">
        <v>0</v>
      </c>
      <c r="AA9" s="3">
        <v>0</v>
      </c>
      <c r="AC9" s="3">
        <v>3250</v>
      </c>
      <c r="AE9" s="3">
        <v>1001000</v>
      </c>
      <c r="AG9" s="3">
        <v>3151533205</v>
      </c>
      <c r="AI9" s="3">
        <v>3252660348</v>
      </c>
      <c r="AK9" s="6">
        <v>1.0087073313949457E-3</v>
      </c>
    </row>
    <row r="10" spans="1:37" x14ac:dyDescent="0.25">
      <c r="A10" s="1" t="s">
        <v>90</v>
      </c>
      <c r="C10" s="1" t="s">
        <v>87</v>
      </c>
      <c r="E10" s="1" t="s">
        <v>87</v>
      </c>
      <c r="G10" s="1" t="s">
        <v>91</v>
      </c>
      <c r="I10" s="1" t="s">
        <v>92</v>
      </c>
      <c r="K10" s="3">
        <v>20</v>
      </c>
      <c r="M10" s="3">
        <v>20</v>
      </c>
      <c r="O10" s="3">
        <v>5250</v>
      </c>
      <c r="Q10" s="3">
        <v>5251704726</v>
      </c>
      <c r="S10" s="3">
        <v>5254349976</v>
      </c>
      <c r="U10" s="3">
        <v>0</v>
      </c>
      <c r="W10" s="3">
        <v>0</v>
      </c>
      <c r="Y10" s="3">
        <v>0</v>
      </c>
      <c r="AA10" s="3">
        <v>0</v>
      </c>
      <c r="AC10" s="3">
        <v>5250</v>
      </c>
      <c r="AE10" s="3">
        <v>1001000</v>
      </c>
      <c r="AG10" s="3">
        <v>5251704726</v>
      </c>
      <c r="AI10" s="3">
        <v>5254297485</v>
      </c>
      <c r="AK10" s="6">
        <v>1.6294503044895004E-3</v>
      </c>
    </row>
    <row r="11" spans="1:37" x14ac:dyDescent="0.25">
      <c r="A11" s="1" t="s">
        <v>93</v>
      </c>
      <c r="C11" s="1" t="s">
        <v>87</v>
      </c>
      <c r="E11" s="1" t="s">
        <v>87</v>
      </c>
      <c r="G11" s="1" t="s">
        <v>94</v>
      </c>
      <c r="I11" s="1" t="s">
        <v>95</v>
      </c>
      <c r="K11" s="3">
        <v>20</v>
      </c>
      <c r="M11" s="3">
        <v>20</v>
      </c>
      <c r="O11" s="3">
        <v>55000</v>
      </c>
      <c r="Q11" s="3">
        <v>54609563250</v>
      </c>
      <c r="S11" s="3">
        <v>54990031250</v>
      </c>
      <c r="U11" s="3">
        <v>0</v>
      </c>
      <c r="W11" s="3">
        <v>0</v>
      </c>
      <c r="Y11" s="3">
        <v>0</v>
      </c>
      <c r="AA11" s="3">
        <v>0</v>
      </c>
      <c r="AC11" s="3">
        <v>55000</v>
      </c>
      <c r="AE11" s="3">
        <v>1000004</v>
      </c>
      <c r="AG11" s="3">
        <v>54609563250</v>
      </c>
      <c r="AI11" s="3">
        <v>54990251210</v>
      </c>
      <c r="AK11" s="6">
        <v>1.7053446599453174E-2</v>
      </c>
    </row>
    <row r="12" spans="1:37" x14ac:dyDescent="0.25">
      <c r="A12" s="1" t="s">
        <v>96</v>
      </c>
      <c r="C12" s="1" t="s">
        <v>87</v>
      </c>
      <c r="E12" s="1" t="s">
        <v>87</v>
      </c>
      <c r="G12" s="1" t="s">
        <v>97</v>
      </c>
      <c r="I12" s="1" t="s">
        <v>98</v>
      </c>
      <c r="K12" s="3">
        <v>0</v>
      </c>
      <c r="M12" s="3">
        <v>0</v>
      </c>
      <c r="O12" s="3">
        <v>2752</v>
      </c>
      <c r="Q12" s="3">
        <v>2319811386</v>
      </c>
      <c r="S12" s="3">
        <v>2336605085</v>
      </c>
      <c r="U12" s="3">
        <v>0</v>
      </c>
      <c r="W12" s="3">
        <v>0</v>
      </c>
      <c r="Y12" s="3">
        <v>0</v>
      </c>
      <c r="AA12" s="3">
        <v>0</v>
      </c>
      <c r="AC12" s="3">
        <v>2752</v>
      </c>
      <c r="AE12" s="3">
        <v>861421</v>
      </c>
      <c r="AG12" s="3">
        <v>2319811386</v>
      </c>
      <c r="AI12" s="3">
        <v>2370200915</v>
      </c>
      <c r="AK12" s="6">
        <v>7.3504109991367236E-4</v>
      </c>
    </row>
    <row r="13" spans="1:37" x14ac:dyDescent="0.25">
      <c r="A13" s="1" t="s">
        <v>99</v>
      </c>
      <c r="C13" s="1" t="s">
        <v>87</v>
      </c>
      <c r="E13" s="1" t="s">
        <v>87</v>
      </c>
      <c r="G13" s="1" t="s">
        <v>100</v>
      </c>
      <c r="I13" s="1" t="s">
        <v>101</v>
      </c>
      <c r="K13" s="3">
        <v>0</v>
      </c>
      <c r="M13" s="3">
        <v>0</v>
      </c>
      <c r="O13" s="3">
        <v>6728</v>
      </c>
      <c r="Q13" s="3">
        <v>5096075112</v>
      </c>
      <c r="S13" s="3">
        <v>5808575004</v>
      </c>
      <c r="U13" s="3">
        <v>0</v>
      </c>
      <c r="W13" s="3">
        <v>0</v>
      </c>
      <c r="Y13" s="3">
        <v>0</v>
      </c>
      <c r="AA13" s="3">
        <v>0</v>
      </c>
      <c r="AC13" s="3">
        <v>6728</v>
      </c>
      <c r="AE13" s="3">
        <v>879808</v>
      </c>
      <c r="AG13" s="3">
        <v>5096075112</v>
      </c>
      <c r="AI13" s="3">
        <v>5918275342</v>
      </c>
      <c r="AK13" s="6">
        <v>1.8353615465445238E-3</v>
      </c>
    </row>
    <row r="14" spans="1:37" x14ac:dyDescent="0.25">
      <c r="A14" s="1" t="s">
        <v>102</v>
      </c>
      <c r="C14" s="1" t="s">
        <v>87</v>
      </c>
      <c r="E14" s="1" t="s">
        <v>87</v>
      </c>
      <c r="G14" s="1" t="s">
        <v>103</v>
      </c>
      <c r="I14" s="1" t="s">
        <v>104</v>
      </c>
      <c r="K14" s="3">
        <v>0</v>
      </c>
      <c r="M14" s="3">
        <v>0</v>
      </c>
      <c r="O14" s="3">
        <v>8571</v>
      </c>
      <c r="Q14" s="3">
        <v>6553013264</v>
      </c>
      <c r="S14" s="3">
        <v>7489653399</v>
      </c>
      <c r="U14" s="3">
        <v>0</v>
      </c>
      <c r="W14" s="3">
        <v>0</v>
      </c>
      <c r="Y14" s="3">
        <v>0</v>
      </c>
      <c r="AA14" s="3">
        <v>0</v>
      </c>
      <c r="AC14" s="3">
        <v>8571</v>
      </c>
      <c r="AE14" s="3">
        <v>885244</v>
      </c>
      <c r="AG14" s="3">
        <v>6553013264</v>
      </c>
      <c r="AI14" s="3">
        <v>7586051108</v>
      </c>
      <c r="AK14" s="6">
        <v>2.3525682211736269E-3</v>
      </c>
    </row>
    <row r="15" spans="1:37" x14ac:dyDescent="0.25">
      <c r="A15" s="1" t="s">
        <v>105</v>
      </c>
      <c r="C15" s="1" t="s">
        <v>87</v>
      </c>
      <c r="E15" s="1" t="s">
        <v>87</v>
      </c>
      <c r="G15" s="1" t="s">
        <v>106</v>
      </c>
      <c r="I15" s="1" t="s">
        <v>107</v>
      </c>
      <c r="K15" s="3">
        <v>0</v>
      </c>
      <c r="M15" s="3">
        <v>0</v>
      </c>
      <c r="O15" s="3">
        <v>186276</v>
      </c>
      <c r="Q15" s="3">
        <v>161480061280</v>
      </c>
      <c r="S15" s="3">
        <v>181473691226</v>
      </c>
      <c r="U15" s="3">
        <v>0</v>
      </c>
      <c r="W15" s="3">
        <v>0</v>
      </c>
      <c r="Y15" s="3">
        <v>0</v>
      </c>
      <c r="AA15" s="3">
        <v>0</v>
      </c>
      <c r="AC15" s="3">
        <v>186276</v>
      </c>
      <c r="AE15" s="3">
        <v>989433</v>
      </c>
      <c r="AG15" s="3">
        <v>161480061280</v>
      </c>
      <c r="AI15" s="3">
        <v>184274215751</v>
      </c>
      <c r="AK15" s="6">
        <v>5.7146683799733665E-2</v>
      </c>
    </row>
    <row r="16" spans="1:37" x14ac:dyDescent="0.25">
      <c r="A16" s="1" t="s">
        <v>108</v>
      </c>
      <c r="C16" s="1" t="s">
        <v>87</v>
      </c>
      <c r="E16" s="1" t="s">
        <v>87</v>
      </c>
      <c r="G16" s="1" t="s">
        <v>109</v>
      </c>
      <c r="I16" s="1" t="s">
        <v>110</v>
      </c>
      <c r="K16" s="3">
        <v>0</v>
      </c>
      <c r="M16" s="3">
        <v>0</v>
      </c>
      <c r="O16" s="3">
        <v>70911</v>
      </c>
      <c r="Q16" s="3">
        <v>59554760242</v>
      </c>
      <c r="S16" s="3">
        <v>66471550651</v>
      </c>
      <c r="U16" s="3">
        <v>0</v>
      </c>
      <c r="W16" s="3">
        <v>0</v>
      </c>
      <c r="Y16" s="3">
        <v>0</v>
      </c>
      <c r="AA16" s="3">
        <v>0</v>
      </c>
      <c r="AC16" s="3">
        <v>70911</v>
      </c>
      <c r="AE16" s="3">
        <v>950196</v>
      </c>
      <c r="AG16" s="3">
        <v>59554760242</v>
      </c>
      <c r="AI16" s="3">
        <v>67367136049</v>
      </c>
      <c r="AK16" s="6">
        <v>2.0891736842271438E-2</v>
      </c>
    </row>
    <row r="17" spans="1:37" x14ac:dyDescent="0.25">
      <c r="A17" s="1" t="s">
        <v>111</v>
      </c>
      <c r="C17" s="1" t="s">
        <v>87</v>
      </c>
      <c r="E17" s="1" t="s">
        <v>87</v>
      </c>
      <c r="G17" s="1" t="s">
        <v>112</v>
      </c>
      <c r="I17" s="1" t="s">
        <v>113</v>
      </c>
      <c r="K17" s="3">
        <v>0</v>
      </c>
      <c r="M17" s="3">
        <v>0</v>
      </c>
      <c r="O17" s="3">
        <v>738</v>
      </c>
      <c r="Q17" s="3">
        <v>617820172</v>
      </c>
      <c r="S17" s="3">
        <v>626870495</v>
      </c>
      <c r="U17" s="3">
        <v>0</v>
      </c>
      <c r="W17" s="3">
        <v>0</v>
      </c>
      <c r="Y17" s="3">
        <v>0</v>
      </c>
      <c r="AA17" s="3">
        <v>0</v>
      </c>
      <c r="AC17" s="3">
        <v>738</v>
      </c>
      <c r="AE17" s="3">
        <v>859885</v>
      </c>
      <c r="AG17" s="3">
        <v>617820172</v>
      </c>
      <c r="AI17" s="3">
        <v>634480109</v>
      </c>
      <c r="AK17" s="6">
        <v>1.9676347023632246E-4</v>
      </c>
    </row>
    <row r="18" spans="1:37" x14ac:dyDescent="0.25">
      <c r="A18" s="1" t="s">
        <v>114</v>
      </c>
      <c r="C18" s="1" t="s">
        <v>87</v>
      </c>
      <c r="E18" s="1" t="s">
        <v>87</v>
      </c>
      <c r="G18" s="1" t="s">
        <v>115</v>
      </c>
      <c r="I18" s="1" t="s">
        <v>116</v>
      </c>
      <c r="K18" s="3">
        <v>16</v>
      </c>
      <c r="M18" s="3">
        <v>16</v>
      </c>
      <c r="O18" s="3">
        <v>86275</v>
      </c>
      <c r="Q18" s="3">
        <v>83627577018</v>
      </c>
      <c r="S18" s="3">
        <v>86259448915</v>
      </c>
      <c r="U18" s="3">
        <v>0</v>
      </c>
      <c r="W18" s="3">
        <v>0</v>
      </c>
      <c r="Y18" s="3">
        <v>0</v>
      </c>
      <c r="AA18" s="3">
        <v>0</v>
      </c>
      <c r="AC18" s="3">
        <v>86275</v>
      </c>
      <c r="AE18" s="3">
        <v>1000001</v>
      </c>
      <c r="AG18" s="3">
        <v>83627577018</v>
      </c>
      <c r="AI18" s="3">
        <v>86259448915</v>
      </c>
      <c r="AK18" s="6">
        <v>2.6750576209455576E-2</v>
      </c>
    </row>
    <row r="19" spans="1:37" x14ac:dyDescent="0.25">
      <c r="A19" s="1" t="s">
        <v>117</v>
      </c>
      <c r="C19" s="1" t="s">
        <v>87</v>
      </c>
      <c r="E19" s="1" t="s">
        <v>87</v>
      </c>
      <c r="G19" s="1" t="s">
        <v>118</v>
      </c>
      <c r="I19" s="1" t="s">
        <v>119</v>
      </c>
      <c r="K19" s="3">
        <v>15</v>
      </c>
      <c r="M19" s="3">
        <v>15</v>
      </c>
      <c r="O19" s="3">
        <v>200000</v>
      </c>
      <c r="Q19" s="3">
        <v>193780000000</v>
      </c>
      <c r="S19" s="3">
        <v>193744877375</v>
      </c>
      <c r="U19" s="3">
        <v>0</v>
      </c>
      <c r="W19" s="3">
        <v>0</v>
      </c>
      <c r="Y19" s="3">
        <v>0</v>
      </c>
      <c r="AA19" s="3">
        <v>0</v>
      </c>
      <c r="AC19" s="3">
        <v>200000</v>
      </c>
      <c r="AE19" s="3">
        <v>968900</v>
      </c>
      <c r="AG19" s="3">
        <v>193780000000</v>
      </c>
      <c r="AI19" s="3">
        <v>193744877375</v>
      </c>
      <c r="AK19" s="6">
        <v>6.0083702975179884E-2</v>
      </c>
    </row>
    <row r="20" spans="1:37" x14ac:dyDescent="0.25">
      <c r="A20" s="1" t="s">
        <v>120</v>
      </c>
      <c r="C20" s="1" t="s">
        <v>87</v>
      </c>
      <c r="E20" s="1" t="s">
        <v>87</v>
      </c>
      <c r="G20" s="1" t="s">
        <v>121</v>
      </c>
      <c r="I20" s="1" t="s">
        <v>122</v>
      </c>
      <c r="K20" s="3">
        <v>15</v>
      </c>
      <c r="M20" s="3">
        <v>15</v>
      </c>
      <c r="O20" s="3">
        <v>9400</v>
      </c>
      <c r="Q20" s="3">
        <v>7177404547</v>
      </c>
      <c r="S20" s="3">
        <v>9332479981</v>
      </c>
      <c r="U20" s="3">
        <v>0</v>
      </c>
      <c r="W20" s="3">
        <v>0</v>
      </c>
      <c r="Y20" s="3">
        <v>0</v>
      </c>
      <c r="AA20" s="3">
        <v>0</v>
      </c>
      <c r="AC20" s="3">
        <v>9400</v>
      </c>
      <c r="AE20" s="3">
        <v>996544</v>
      </c>
      <c r="AG20" s="3">
        <v>7177404547</v>
      </c>
      <c r="AI20" s="3">
        <v>9365815738</v>
      </c>
      <c r="AK20" s="6">
        <v>2.9045046173430842E-3</v>
      </c>
    </row>
    <row r="21" spans="1:37" x14ac:dyDescent="0.25">
      <c r="A21" s="1" t="s">
        <v>123</v>
      </c>
      <c r="C21" s="1" t="s">
        <v>87</v>
      </c>
      <c r="E21" s="1" t="s">
        <v>87</v>
      </c>
      <c r="G21" s="1" t="s">
        <v>124</v>
      </c>
      <c r="I21" s="1" t="s">
        <v>125</v>
      </c>
      <c r="K21" s="3">
        <v>18</v>
      </c>
      <c r="M21" s="3">
        <v>18</v>
      </c>
      <c r="O21" s="3">
        <v>1000</v>
      </c>
      <c r="Q21" s="3">
        <v>930674250</v>
      </c>
      <c r="S21" s="3">
        <v>940339538</v>
      </c>
      <c r="U21" s="3">
        <v>0</v>
      </c>
      <c r="W21" s="3">
        <v>0</v>
      </c>
      <c r="Y21" s="3">
        <v>0</v>
      </c>
      <c r="AA21" s="3">
        <v>0</v>
      </c>
      <c r="AC21" s="3">
        <v>1000</v>
      </c>
      <c r="AE21" s="3">
        <v>1004535</v>
      </c>
      <c r="AG21" s="3">
        <v>930674250</v>
      </c>
      <c r="AI21" s="3">
        <v>1004352928</v>
      </c>
      <c r="AK21" s="6">
        <v>3.1146755375319624E-4</v>
      </c>
    </row>
    <row r="22" spans="1:37" x14ac:dyDescent="0.25">
      <c r="A22" s="1" t="s">
        <v>126</v>
      </c>
      <c r="C22" s="1" t="s">
        <v>87</v>
      </c>
      <c r="E22" s="1" t="s">
        <v>87</v>
      </c>
      <c r="G22" s="1" t="s">
        <v>127</v>
      </c>
      <c r="I22" s="1" t="s">
        <v>128</v>
      </c>
      <c r="K22" s="3">
        <v>18</v>
      </c>
      <c r="M22" s="3">
        <v>18</v>
      </c>
      <c r="O22" s="3">
        <v>200000</v>
      </c>
      <c r="Q22" s="3">
        <v>151400000000</v>
      </c>
      <c r="S22" s="3">
        <v>158040749921</v>
      </c>
      <c r="U22" s="3">
        <v>0</v>
      </c>
      <c r="W22" s="3">
        <v>0</v>
      </c>
      <c r="Y22" s="3">
        <v>0</v>
      </c>
      <c r="AA22" s="3">
        <v>0</v>
      </c>
      <c r="AC22" s="3">
        <v>200000</v>
      </c>
      <c r="AE22" s="3">
        <v>783349</v>
      </c>
      <c r="AG22" s="3">
        <v>151400000000</v>
      </c>
      <c r="AI22" s="3">
        <v>156641403598</v>
      </c>
      <c r="AK22" s="6">
        <v>4.8577261473504829E-2</v>
      </c>
    </row>
    <row r="23" spans="1:37" x14ac:dyDescent="0.25">
      <c r="A23" s="1" t="s">
        <v>129</v>
      </c>
      <c r="C23" s="1" t="s">
        <v>87</v>
      </c>
      <c r="E23" s="1" t="s">
        <v>87</v>
      </c>
      <c r="G23" s="1" t="s">
        <v>130</v>
      </c>
      <c r="I23" s="1" t="s">
        <v>131</v>
      </c>
      <c r="K23" s="3">
        <v>15</v>
      </c>
      <c r="M23" s="3">
        <v>15</v>
      </c>
      <c r="O23" s="3">
        <v>0</v>
      </c>
      <c r="Q23" s="3">
        <v>0</v>
      </c>
      <c r="S23" s="3">
        <v>0</v>
      </c>
      <c r="U23" s="3">
        <v>300000</v>
      </c>
      <c r="W23" s="3">
        <v>290932722000</v>
      </c>
      <c r="Y23" s="3">
        <v>0</v>
      </c>
      <c r="AA23" s="3">
        <v>0</v>
      </c>
      <c r="AC23" s="3">
        <v>300000</v>
      </c>
      <c r="AE23" s="3">
        <v>969000</v>
      </c>
      <c r="AG23" s="3">
        <v>290932721998</v>
      </c>
      <c r="AI23" s="3">
        <v>290647310625</v>
      </c>
      <c r="AK23" s="6">
        <v>9.0134856305525812E-2</v>
      </c>
    </row>
    <row r="24" spans="1:37" ht="23.25" thickBot="1" x14ac:dyDescent="0.3">
      <c r="Q24" s="5">
        <f>SUM(Q9:Q23)</f>
        <v>735549998452</v>
      </c>
      <c r="S24" s="5">
        <f>SUM(S9:S23)</f>
        <v>776115095766</v>
      </c>
      <c r="W24" s="5">
        <f>SUM(W9:W23)</f>
        <v>290932722000</v>
      </c>
      <c r="AA24" s="5">
        <f>SUM(AA9:AA23)</f>
        <v>0</v>
      </c>
      <c r="AG24" s="5">
        <f>SUM(AG9:AG23)</f>
        <v>1026482720450</v>
      </c>
      <c r="AI24" s="5">
        <f>SUM(AI9:AI23)</f>
        <v>1069310777496</v>
      </c>
      <c r="AK24" s="7">
        <f>SUM(AK9:AK23)</f>
        <v>0.33161212834997322</v>
      </c>
    </row>
    <row r="25" spans="1:37" ht="23.25" thickTop="1" x14ac:dyDescent="0.2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O14" sqref="O14"/>
    </sheetView>
  </sheetViews>
  <sheetFormatPr defaultRowHeight="22.5" x14ac:dyDescent="0.25"/>
  <cols>
    <col min="1" max="1" width="25.285156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133</v>
      </c>
      <c r="C6" s="15" t="s">
        <v>134</v>
      </c>
      <c r="D6" s="15" t="s">
        <v>134</v>
      </c>
      <c r="E6" s="15" t="s">
        <v>134</v>
      </c>
      <c r="F6" s="15" t="s">
        <v>134</v>
      </c>
      <c r="G6" s="15" t="s">
        <v>134</v>
      </c>
      <c r="H6" s="15" t="s">
        <v>134</v>
      </c>
      <c r="I6" s="15" t="s">
        <v>134</v>
      </c>
      <c r="K6" s="15" t="s">
        <v>240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133</v>
      </c>
      <c r="C7" s="15" t="s">
        <v>135</v>
      </c>
      <c r="E7" s="15" t="s">
        <v>136</v>
      </c>
      <c r="G7" s="15" t="s">
        <v>137</v>
      </c>
      <c r="I7" s="15" t="s">
        <v>84</v>
      </c>
      <c r="K7" s="15" t="s">
        <v>138</v>
      </c>
      <c r="M7" s="15" t="s">
        <v>139</v>
      </c>
      <c r="O7" s="15" t="s">
        <v>140</v>
      </c>
      <c r="Q7" s="15" t="s">
        <v>138</v>
      </c>
      <c r="S7" s="15" t="s">
        <v>132</v>
      </c>
    </row>
    <row r="8" spans="1:19" x14ac:dyDescent="0.25">
      <c r="A8" s="1" t="s">
        <v>141</v>
      </c>
      <c r="C8" s="1" t="s">
        <v>142</v>
      </c>
      <c r="E8" s="1" t="s">
        <v>143</v>
      </c>
      <c r="G8" s="1" t="s">
        <v>144</v>
      </c>
      <c r="I8" s="1">
        <v>0</v>
      </c>
      <c r="K8" s="3">
        <v>509111946334</v>
      </c>
      <c r="M8" s="3">
        <v>1013643877172</v>
      </c>
      <c r="O8" s="3">
        <v>607731765422</v>
      </c>
      <c r="Q8" s="3">
        <v>915024058084</v>
      </c>
      <c r="S8" s="6">
        <v>0.28376509596509686</v>
      </c>
    </row>
    <row r="9" spans="1:19" x14ac:dyDescent="0.25">
      <c r="A9" s="1" t="s">
        <v>141</v>
      </c>
      <c r="C9" s="1" t="s">
        <v>145</v>
      </c>
      <c r="E9" s="1" t="s">
        <v>146</v>
      </c>
      <c r="G9" s="1" t="s">
        <v>147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6">
        <v>1.5505881701038673E-7</v>
      </c>
    </row>
    <row r="10" spans="1:19" x14ac:dyDescent="0.25">
      <c r="A10" s="1" t="s">
        <v>148</v>
      </c>
      <c r="C10" s="1" t="s">
        <v>149</v>
      </c>
      <c r="E10" s="1" t="s">
        <v>143</v>
      </c>
      <c r="G10" s="1" t="s">
        <v>150</v>
      </c>
      <c r="I10" s="1">
        <v>0</v>
      </c>
      <c r="K10" s="3">
        <v>0</v>
      </c>
      <c r="M10" s="3">
        <v>500000</v>
      </c>
      <c r="O10" s="3">
        <v>20000</v>
      </c>
      <c r="Q10" s="3">
        <v>480000</v>
      </c>
      <c r="S10" s="6">
        <v>1.4885646432997125E-7</v>
      </c>
    </row>
    <row r="11" spans="1:19" ht="23.25" thickBot="1" x14ac:dyDescent="0.3">
      <c r="K11" s="5">
        <f>SUM(K8:K10)</f>
        <v>509112446334</v>
      </c>
      <c r="M11" s="5">
        <f>SUM(M8:M10)</f>
        <v>1013644377172</v>
      </c>
      <c r="O11" s="5">
        <f>SUM(O8:O10)</f>
        <v>607731785422</v>
      </c>
      <c r="Q11" s="5">
        <f>SUM(Q8:Q10)</f>
        <v>915025038084</v>
      </c>
      <c r="S11" s="7">
        <f>SUM(S8:S10)</f>
        <v>0.28376539988037819</v>
      </c>
    </row>
    <row r="12" spans="1:19" ht="23.25" thickTop="1" x14ac:dyDescent="0.25"/>
    <row r="13" spans="1:19" x14ac:dyDescent="0.25">
      <c r="Q13" s="3"/>
      <c r="S13" s="3"/>
    </row>
  </sheetData>
  <mergeCells count="17"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A4:S4"/>
    <mergeCell ref="A3:S3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G11" sqref="G11"/>
    </sheetView>
  </sheetViews>
  <sheetFormatPr defaultRowHeight="22.5" x14ac:dyDescent="0.25"/>
  <cols>
    <col min="1" max="1" width="24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3" t="s">
        <v>0</v>
      </c>
      <c r="B2" s="13"/>
      <c r="C2" s="13"/>
      <c r="D2" s="13"/>
      <c r="E2" s="13"/>
      <c r="F2" s="13"/>
      <c r="G2" s="13"/>
    </row>
    <row r="3" spans="1:7" ht="24" x14ac:dyDescent="0.25">
      <c r="A3" s="13" t="s">
        <v>151</v>
      </c>
      <c r="B3" s="13"/>
      <c r="C3" s="13"/>
      <c r="D3" s="13"/>
      <c r="E3" s="13"/>
      <c r="F3" s="13"/>
      <c r="G3" s="13"/>
    </row>
    <row r="4" spans="1:7" ht="24" x14ac:dyDescent="0.25">
      <c r="A4" s="13" t="s">
        <v>2</v>
      </c>
      <c r="B4" s="13"/>
      <c r="C4" s="13"/>
      <c r="D4" s="13"/>
      <c r="E4" s="13"/>
      <c r="F4" s="13"/>
      <c r="G4" s="13"/>
    </row>
    <row r="6" spans="1:7" ht="24" x14ac:dyDescent="0.25">
      <c r="A6" s="15" t="s">
        <v>155</v>
      </c>
      <c r="C6" s="15" t="s">
        <v>138</v>
      </c>
      <c r="E6" s="15" t="s">
        <v>227</v>
      </c>
      <c r="G6" s="15" t="s">
        <v>13</v>
      </c>
    </row>
    <row r="7" spans="1:7" x14ac:dyDescent="0.25">
      <c r="A7" s="1" t="s">
        <v>237</v>
      </c>
      <c r="C7" s="3">
        <v>-20771253428</v>
      </c>
      <c r="E7" s="6">
        <f>C7/$C$11</f>
        <v>2.2887994554134639</v>
      </c>
      <c r="G7" s="6">
        <v>-6.4415319687372401E-3</v>
      </c>
    </row>
    <row r="8" spans="1:7" x14ac:dyDescent="0.25">
      <c r="A8" s="1" t="s">
        <v>238</v>
      </c>
      <c r="C8" s="3">
        <v>9211905802</v>
      </c>
      <c r="E8" s="6">
        <f t="shared" ref="E8:E10" si="0">C8/$C$11</f>
        <v>-1.0150665705381008</v>
      </c>
      <c r="G8" s="6">
        <v>2.8567744321384755E-3</v>
      </c>
    </row>
    <row r="9" spans="1:7" x14ac:dyDescent="0.25">
      <c r="A9" s="1" t="s">
        <v>239</v>
      </c>
      <c r="C9" s="3">
        <v>2443089348</v>
      </c>
      <c r="E9" s="6">
        <f t="shared" si="0"/>
        <v>-0.26920578426389391</v>
      </c>
      <c r="G9" s="6">
        <v>7.576450883031141E-4</v>
      </c>
    </row>
    <row r="10" spans="1:7" x14ac:dyDescent="0.25">
      <c r="A10" s="1" t="s">
        <v>235</v>
      </c>
      <c r="C10" s="3">
        <v>41084226</v>
      </c>
      <c r="E10" s="6">
        <f t="shared" si="0"/>
        <v>-4.5271006114693526E-3</v>
      </c>
      <c r="G10" s="6">
        <v>1.2740942962694746E-5</v>
      </c>
    </row>
    <row r="11" spans="1:7" ht="23.25" thickBot="1" x14ac:dyDescent="0.3">
      <c r="C11" s="5">
        <f>SUM(C7:C10)</f>
        <v>-9075174052</v>
      </c>
      <c r="E11" s="12">
        <f>SUM(E7:E10)</f>
        <v>0.99999999999999978</v>
      </c>
      <c r="G11" s="7">
        <f>SUM(G7:G10)</f>
        <v>-2.8143715053329556E-3</v>
      </c>
    </row>
    <row r="12" spans="1:7" ht="23.25" thickTop="1" x14ac:dyDescent="0.25"/>
    <row r="15" spans="1:7" x14ac:dyDescent="0.25">
      <c r="G15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S16" sqref="S16:S17"/>
    </sheetView>
  </sheetViews>
  <sheetFormatPr defaultRowHeight="22.5" x14ac:dyDescent="0.25"/>
  <cols>
    <col min="1" max="1" width="36.28515625" style="1" bestFit="1" customWidth="1"/>
    <col min="2" max="2" width="1" style="1" customWidth="1"/>
    <col min="3" max="3" width="20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71093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6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5" t="s">
        <v>152</v>
      </c>
      <c r="B6" s="15" t="s">
        <v>152</v>
      </c>
      <c r="C6" s="15" t="s">
        <v>152</v>
      </c>
      <c r="D6" s="15" t="s">
        <v>152</v>
      </c>
      <c r="E6" s="15" t="s">
        <v>152</v>
      </c>
      <c r="F6" s="15" t="s">
        <v>152</v>
      </c>
      <c r="G6" s="15" t="s">
        <v>152</v>
      </c>
      <c r="I6" s="15" t="s">
        <v>153</v>
      </c>
      <c r="J6" s="15" t="s">
        <v>153</v>
      </c>
      <c r="K6" s="15" t="s">
        <v>153</v>
      </c>
      <c r="L6" s="15" t="s">
        <v>153</v>
      </c>
      <c r="M6" s="15" t="s">
        <v>153</v>
      </c>
      <c r="O6" s="15" t="s">
        <v>154</v>
      </c>
      <c r="P6" s="15" t="s">
        <v>154</v>
      </c>
      <c r="Q6" s="15" t="s">
        <v>154</v>
      </c>
      <c r="R6" s="15" t="s">
        <v>154</v>
      </c>
      <c r="S6" s="15" t="s">
        <v>154</v>
      </c>
    </row>
    <row r="7" spans="1:19" ht="24" x14ac:dyDescent="0.25">
      <c r="A7" s="15" t="s">
        <v>155</v>
      </c>
      <c r="C7" s="15" t="s">
        <v>156</v>
      </c>
      <c r="E7" s="15" t="s">
        <v>83</v>
      </c>
      <c r="G7" s="15" t="s">
        <v>84</v>
      </c>
      <c r="I7" s="15" t="s">
        <v>157</v>
      </c>
      <c r="K7" s="15" t="s">
        <v>158</v>
      </c>
      <c r="M7" s="15" t="s">
        <v>159</v>
      </c>
      <c r="O7" s="15" t="s">
        <v>157</v>
      </c>
      <c r="Q7" s="15" t="s">
        <v>158</v>
      </c>
      <c r="S7" s="15" t="s">
        <v>159</v>
      </c>
    </row>
    <row r="8" spans="1:19" x14ac:dyDescent="0.25">
      <c r="A8" s="1" t="s">
        <v>129</v>
      </c>
      <c r="C8" s="1" t="s">
        <v>160</v>
      </c>
      <c r="E8" s="1" t="s">
        <v>131</v>
      </c>
      <c r="G8" s="3">
        <v>15</v>
      </c>
      <c r="I8" s="3">
        <v>2193954917</v>
      </c>
      <c r="K8" s="1">
        <v>0</v>
      </c>
      <c r="M8" s="3">
        <v>2193954917</v>
      </c>
      <c r="O8" s="3">
        <v>2193954917</v>
      </c>
      <c r="Q8" s="1">
        <v>0</v>
      </c>
      <c r="S8" s="3">
        <v>2193954917</v>
      </c>
    </row>
    <row r="9" spans="1:19" x14ac:dyDescent="0.25">
      <c r="A9" s="1" t="s">
        <v>117</v>
      </c>
      <c r="C9" s="1" t="s">
        <v>160</v>
      </c>
      <c r="E9" s="1" t="s">
        <v>119</v>
      </c>
      <c r="G9" s="3">
        <v>15</v>
      </c>
      <c r="I9" s="3">
        <v>2403054524</v>
      </c>
      <c r="K9" s="1">
        <v>0</v>
      </c>
      <c r="M9" s="3">
        <v>2403054524</v>
      </c>
      <c r="O9" s="3">
        <v>3164308037</v>
      </c>
      <c r="Q9" s="1">
        <v>0</v>
      </c>
      <c r="S9" s="3">
        <v>3164308037</v>
      </c>
    </row>
    <row r="10" spans="1:19" x14ac:dyDescent="0.25">
      <c r="A10" s="1" t="s">
        <v>123</v>
      </c>
      <c r="C10" s="1" t="s">
        <v>160</v>
      </c>
      <c r="E10" s="1" t="s">
        <v>125</v>
      </c>
      <c r="G10" s="3">
        <v>18</v>
      </c>
      <c r="I10" s="3">
        <v>15916158</v>
      </c>
      <c r="K10" s="1">
        <v>0</v>
      </c>
      <c r="M10" s="3">
        <v>15916158</v>
      </c>
      <c r="O10" s="3">
        <v>91743166</v>
      </c>
      <c r="Q10" s="1">
        <v>0</v>
      </c>
      <c r="S10" s="3">
        <v>91743166</v>
      </c>
    </row>
    <row r="11" spans="1:19" x14ac:dyDescent="0.25">
      <c r="A11" s="1" t="s">
        <v>114</v>
      </c>
      <c r="C11" s="1" t="s">
        <v>160</v>
      </c>
      <c r="E11" s="1" t="s">
        <v>116</v>
      </c>
      <c r="G11" s="3">
        <v>16</v>
      </c>
      <c r="I11" s="3">
        <v>1202978726</v>
      </c>
      <c r="K11" s="1">
        <v>0</v>
      </c>
      <c r="M11" s="3">
        <v>1202978726</v>
      </c>
      <c r="O11" s="3">
        <v>6955737613</v>
      </c>
      <c r="Q11" s="1">
        <v>0</v>
      </c>
      <c r="S11" s="3">
        <v>6955737613</v>
      </c>
    </row>
    <row r="12" spans="1:19" x14ac:dyDescent="0.25">
      <c r="A12" s="1" t="s">
        <v>86</v>
      </c>
      <c r="C12" s="1" t="s">
        <v>160</v>
      </c>
      <c r="E12" s="1" t="s">
        <v>89</v>
      </c>
      <c r="G12" s="3">
        <v>19</v>
      </c>
      <c r="I12" s="3">
        <v>48595989</v>
      </c>
      <c r="K12" s="1">
        <v>0</v>
      </c>
      <c r="M12" s="3">
        <v>48595989</v>
      </c>
      <c r="O12" s="3">
        <v>314225606</v>
      </c>
      <c r="Q12" s="1">
        <v>0</v>
      </c>
      <c r="S12" s="3">
        <v>314225606</v>
      </c>
    </row>
    <row r="13" spans="1:19" x14ac:dyDescent="0.25">
      <c r="A13" s="1" t="s">
        <v>90</v>
      </c>
      <c r="C13" s="1" t="s">
        <v>160</v>
      </c>
      <c r="E13" s="1" t="s">
        <v>92</v>
      </c>
      <c r="G13" s="3">
        <v>20</v>
      </c>
      <c r="I13" s="3">
        <v>94229357</v>
      </c>
      <c r="K13" s="1">
        <v>0</v>
      </c>
      <c r="M13" s="3">
        <v>94229357</v>
      </c>
      <c r="O13" s="3">
        <v>534515681</v>
      </c>
      <c r="Q13" s="1">
        <v>0</v>
      </c>
      <c r="S13" s="3">
        <v>534515681</v>
      </c>
    </row>
    <row r="14" spans="1:19" x14ac:dyDescent="0.25">
      <c r="A14" s="1" t="s">
        <v>120</v>
      </c>
      <c r="C14" s="1" t="s">
        <v>160</v>
      </c>
      <c r="E14" s="1" t="s">
        <v>122</v>
      </c>
      <c r="G14" s="3">
        <v>15</v>
      </c>
      <c r="I14" s="3">
        <v>120489614</v>
      </c>
      <c r="K14" s="1">
        <v>0</v>
      </c>
      <c r="M14" s="3">
        <v>120489614</v>
      </c>
      <c r="O14" s="3">
        <v>718528728</v>
      </c>
      <c r="Q14" s="1">
        <v>0</v>
      </c>
      <c r="S14" s="3">
        <v>718528728</v>
      </c>
    </row>
    <row r="15" spans="1:19" x14ac:dyDescent="0.25">
      <c r="A15" s="1" t="s">
        <v>93</v>
      </c>
      <c r="C15" s="1" t="s">
        <v>160</v>
      </c>
      <c r="E15" s="1" t="s">
        <v>95</v>
      </c>
      <c r="G15" s="3">
        <v>20</v>
      </c>
      <c r="I15" s="3">
        <v>869726784</v>
      </c>
      <c r="K15" s="1">
        <v>0</v>
      </c>
      <c r="M15" s="3">
        <v>869726784</v>
      </c>
      <c r="O15" s="3">
        <v>5600784259</v>
      </c>
      <c r="Q15" s="1">
        <v>0</v>
      </c>
      <c r="S15" s="3">
        <v>5600784259</v>
      </c>
    </row>
    <row r="16" spans="1:19" x14ac:dyDescent="0.25">
      <c r="A16" s="1" t="s">
        <v>161</v>
      </c>
      <c r="C16" s="3">
        <v>30</v>
      </c>
      <c r="E16" s="1" t="s">
        <v>160</v>
      </c>
      <c r="G16" s="1">
        <v>0</v>
      </c>
      <c r="I16" s="3">
        <v>0</v>
      </c>
      <c r="K16" s="1">
        <v>0</v>
      </c>
      <c r="M16" s="3">
        <v>0</v>
      </c>
      <c r="O16" s="3">
        <v>2798696578</v>
      </c>
      <c r="Q16" s="1">
        <v>0</v>
      </c>
      <c r="S16" s="3">
        <v>2798696578</v>
      </c>
    </row>
    <row r="17" spans="1:19" x14ac:dyDescent="0.25">
      <c r="A17" s="1" t="s">
        <v>141</v>
      </c>
      <c r="C17" s="3">
        <v>1</v>
      </c>
      <c r="E17" s="1" t="s">
        <v>160</v>
      </c>
      <c r="G17" s="1">
        <v>0</v>
      </c>
      <c r="I17" s="3">
        <v>2443089348</v>
      </c>
      <c r="K17" s="1">
        <v>0</v>
      </c>
      <c r="M17" s="3">
        <v>2443089348</v>
      </c>
      <c r="O17" s="3">
        <v>10073022488</v>
      </c>
      <c r="Q17" s="1">
        <v>0</v>
      </c>
      <c r="S17" s="3">
        <v>10073022488</v>
      </c>
    </row>
    <row r="18" spans="1:19" ht="23.25" thickBot="1" x14ac:dyDescent="0.3">
      <c r="I18" s="5">
        <f>SUM(I8:I17)</f>
        <v>9392035417</v>
      </c>
      <c r="K18" s="4">
        <f>SUM(K8:K17)</f>
        <v>0</v>
      </c>
      <c r="M18" s="5">
        <f>SUM(M8:M17)</f>
        <v>9392035417</v>
      </c>
      <c r="O18" s="5">
        <f>SUM(O8:O17)</f>
        <v>32445517073</v>
      </c>
      <c r="Q18" s="4">
        <f>SUM(Q8:Q17)</f>
        <v>0</v>
      </c>
      <c r="S18" s="5">
        <f>SUM(S8:S17)</f>
        <v>32445517073</v>
      </c>
    </row>
    <row r="19" spans="1:19" ht="23.25" thickTop="1" x14ac:dyDescent="0.25"/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3"/>
  <sheetViews>
    <sheetView rightToLeft="1" topLeftCell="A25" workbookViewId="0">
      <selection activeCell="S22" sqref="S22"/>
    </sheetView>
  </sheetViews>
  <sheetFormatPr defaultRowHeight="22.5" x14ac:dyDescent="0.25"/>
  <cols>
    <col min="1" max="1" width="32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16384" width="9.140625" style="1"/>
  </cols>
  <sheetData>
    <row r="2" spans="1:19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24" x14ac:dyDescent="0.25">
      <c r="A3" s="13" t="s">
        <v>151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6" spans="1:19" ht="24" x14ac:dyDescent="0.25">
      <c r="A6" s="14" t="s">
        <v>3</v>
      </c>
      <c r="C6" s="15" t="s">
        <v>162</v>
      </c>
      <c r="D6" s="15" t="s">
        <v>162</v>
      </c>
      <c r="E6" s="15" t="s">
        <v>162</v>
      </c>
      <c r="F6" s="15" t="s">
        <v>162</v>
      </c>
      <c r="G6" s="15" t="s">
        <v>162</v>
      </c>
      <c r="I6" s="15" t="s">
        <v>153</v>
      </c>
      <c r="J6" s="15" t="s">
        <v>153</v>
      </c>
      <c r="K6" s="15" t="s">
        <v>153</v>
      </c>
      <c r="L6" s="15" t="s">
        <v>153</v>
      </c>
      <c r="M6" s="15" t="s">
        <v>153</v>
      </c>
      <c r="O6" s="15" t="s">
        <v>154</v>
      </c>
      <c r="P6" s="15" t="s">
        <v>154</v>
      </c>
      <c r="Q6" s="15" t="s">
        <v>154</v>
      </c>
      <c r="R6" s="15" t="s">
        <v>154</v>
      </c>
      <c r="S6" s="15" t="s">
        <v>154</v>
      </c>
    </row>
    <row r="7" spans="1:19" ht="24" x14ac:dyDescent="0.25">
      <c r="A7" s="15" t="s">
        <v>3</v>
      </c>
      <c r="C7" s="15" t="s">
        <v>163</v>
      </c>
      <c r="E7" s="15" t="s">
        <v>164</v>
      </c>
      <c r="G7" s="15" t="s">
        <v>165</v>
      </c>
      <c r="I7" s="15" t="s">
        <v>166</v>
      </c>
      <c r="K7" s="15" t="s">
        <v>158</v>
      </c>
      <c r="M7" s="15" t="s">
        <v>167</v>
      </c>
      <c r="O7" s="15" t="s">
        <v>166</v>
      </c>
      <c r="Q7" s="15" t="s">
        <v>158</v>
      </c>
      <c r="S7" s="15" t="s">
        <v>167</v>
      </c>
    </row>
    <row r="8" spans="1:19" x14ac:dyDescent="0.25">
      <c r="A8" s="1" t="s">
        <v>45</v>
      </c>
      <c r="C8" s="1" t="s">
        <v>168</v>
      </c>
      <c r="E8" s="3">
        <v>1803534</v>
      </c>
      <c r="G8" s="3">
        <v>800</v>
      </c>
      <c r="I8" s="3">
        <v>0</v>
      </c>
      <c r="K8" s="3">
        <v>0</v>
      </c>
      <c r="M8" s="3">
        <v>0</v>
      </c>
      <c r="O8" s="3">
        <v>1442827200</v>
      </c>
      <c r="Q8" s="3">
        <v>159141818</v>
      </c>
      <c r="S8" s="3">
        <v>1283685382</v>
      </c>
    </row>
    <row r="9" spans="1:19" x14ac:dyDescent="0.25">
      <c r="A9" s="1" t="s">
        <v>46</v>
      </c>
      <c r="C9" s="1" t="s">
        <v>169</v>
      </c>
      <c r="E9" s="3">
        <v>3129353</v>
      </c>
      <c r="G9" s="3">
        <v>490</v>
      </c>
      <c r="I9" s="3">
        <v>0</v>
      </c>
      <c r="K9" s="3">
        <v>0</v>
      </c>
      <c r="M9" s="3">
        <v>0</v>
      </c>
      <c r="O9" s="3">
        <v>1533382970</v>
      </c>
      <c r="Q9" s="3">
        <v>0</v>
      </c>
      <c r="S9" s="3">
        <v>1533382970</v>
      </c>
    </row>
    <row r="10" spans="1:19" x14ac:dyDescent="0.25">
      <c r="A10" s="1" t="s">
        <v>65</v>
      </c>
      <c r="C10" s="1" t="s">
        <v>168</v>
      </c>
      <c r="E10" s="3">
        <v>4925177</v>
      </c>
      <c r="G10" s="3">
        <v>250</v>
      </c>
      <c r="I10" s="3">
        <v>0</v>
      </c>
      <c r="K10" s="3">
        <v>0</v>
      </c>
      <c r="M10" s="3">
        <v>0</v>
      </c>
      <c r="O10" s="3">
        <v>1231294250</v>
      </c>
      <c r="Q10" s="3">
        <v>94235676</v>
      </c>
      <c r="S10" s="3">
        <v>1137058574</v>
      </c>
    </row>
    <row r="11" spans="1:19" x14ac:dyDescent="0.25">
      <c r="A11" s="1" t="s">
        <v>31</v>
      </c>
      <c r="C11" s="1" t="s">
        <v>170</v>
      </c>
      <c r="E11" s="3">
        <v>3486941</v>
      </c>
      <c r="G11" s="3">
        <v>900</v>
      </c>
      <c r="I11" s="3">
        <v>0</v>
      </c>
      <c r="K11" s="3">
        <v>0</v>
      </c>
      <c r="M11" s="3">
        <v>0</v>
      </c>
      <c r="O11" s="3">
        <v>3138246900</v>
      </c>
      <c r="Q11" s="3">
        <v>182220788</v>
      </c>
      <c r="S11" s="3">
        <v>2956026112</v>
      </c>
    </row>
    <row r="12" spans="1:19" x14ac:dyDescent="0.25">
      <c r="A12" s="1" t="s">
        <v>33</v>
      </c>
      <c r="C12" s="1" t="s">
        <v>171</v>
      </c>
      <c r="E12" s="3">
        <v>2869808</v>
      </c>
      <c r="G12" s="3">
        <v>600</v>
      </c>
      <c r="I12" s="3">
        <v>0</v>
      </c>
      <c r="K12" s="3">
        <v>0</v>
      </c>
      <c r="M12" s="3">
        <v>0</v>
      </c>
      <c r="O12" s="3">
        <v>1721884800</v>
      </c>
      <c r="Q12" s="3">
        <v>178636299</v>
      </c>
      <c r="S12" s="3">
        <v>1543248501</v>
      </c>
    </row>
    <row r="13" spans="1:19" x14ac:dyDescent="0.25">
      <c r="A13" s="1" t="s">
        <v>25</v>
      </c>
      <c r="C13" s="1" t="s">
        <v>172</v>
      </c>
      <c r="E13" s="3">
        <v>1274382</v>
      </c>
      <c r="G13" s="3">
        <v>200</v>
      </c>
      <c r="I13" s="3">
        <v>0</v>
      </c>
      <c r="K13" s="3">
        <v>0</v>
      </c>
      <c r="M13" s="3">
        <v>0</v>
      </c>
      <c r="O13" s="3">
        <v>254876400</v>
      </c>
      <c r="Q13" s="3">
        <v>27835800</v>
      </c>
      <c r="S13" s="3">
        <v>227040600</v>
      </c>
    </row>
    <row r="14" spans="1:19" x14ac:dyDescent="0.25">
      <c r="A14" s="1" t="s">
        <v>67</v>
      </c>
      <c r="C14" s="1" t="s">
        <v>173</v>
      </c>
      <c r="E14" s="3">
        <v>300940</v>
      </c>
      <c r="G14" s="3">
        <v>2850</v>
      </c>
      <c r="I14" s="3">
        <v>0</v>
      </c>
      <c r="K14" s="3">
        <v>0</v>
      </c>
      <c r="M14" s="3">
        <v>0</v>
      </c>
      <c r="O14" s="3">
        <v>857679000</v>
      </c>
      <c r="Q14" s="3">
        <v>62119064</v>
      </c>
      <c r="S14" s="3">
        <v>795559936</v>
      </c>
    </row>
    <row r="15" spans="1:19" x14ac:dyDescent="0.25">
      <c r="A15" s="1" t="s">
        <v>54</v>
      </c>
      <c r="C15" s="1" t="s">
        <v>174</v>
      </c>
      <c r="E15" s="3">
        <v>2683958</v>
      </c>
      <c r="G15" s="3">
        <v>225</v>
      </c>
      <c r="I15" s="3">
        <v>0</v>
      </c>
      <c r="K15" s="3">
        <v>0</v>
      </c>
      <c r="M15" s="3">
        <v>0</v>
      </c>
      <c r="O15" s="3">
        <v>603890550</v>
      </c>
      <c r="Q15" s="3">
        <v>65624248</v>
      </c>
      <c r="S15" s="3">
        <v>538266302</v>
      </c>
    </row>
    <row r="16" spans="1:19" x14ac:dyDescent="0.25">
      <c r="A16" s="1" t="s">
        <v>64</v>
      </c>
      <c r="C16" s="1" t="s">
        <v>175</v>
      </c>
      <c r="E16" s="3">
        <v>285714</v>
      </c>
      <c r="G16" s="3">
        <v>4000</v>
      </c>
      <c r="I16" s="3">
        <v>0</v>
      </c>
      <c r="K16" s="3">
        <v>0</v>
      </c>
      <c r="M16" s="3">
        <v>0</v>
      </c>
      <c r="O16" s="3">
        <v>1142856000</v>
      </c>
      <c r="Q16" s="3">
        <v>82099636</v>
      </c>
      <c r="S16" s="3">
        <v>1060756364</v>
      </c>
    </row>
    <row r="17" spans="1:19" x14ac:dyDescent="0.25">
      <c r="A17" s="1" t="s">
        <v>17</v>
      </c>
      <c r="C17" s="1" t="s">
        <v>168</v>
      </c>
      <c r="E17" s="3">
        <v>1701551</v>
      </c>
      <c r="G17" s="3">
        <v>26</v>
      </c>
      <c r="I17" s="3">
        <v>0</v>
      </c>
      <c r="K17" s="3">
        <v>0</v>
      </c>
      <c r="M17" s="3">
        <v>0</v>
      </c>
      <c r="O17" s="3">
        <v>44240326</v>
      </c>
      <c r="Q17" s="3">
        <v>4879646</v>
      </c>
      <c r="S17" s="3">
        <v>39360680</v>
      </c>
    </row>
    <row r="18" spans="1:19" x14ac:dyDescent="0.25">
      <c r="A18" s="1" t="s">
        <v>176</v>
      </c>
      <c r="C18" s="1" t="s">
        <v>173</v>
      </c>
      <c r="E18" s="3">
        <v>1409370</v>
      </c>
      <c r="G18" s="3">
        <v>600</v>
      </c>
      <c r="I18" s="3">
        <v>0</v>
      </c>
      <c r="K18" s="3">
        <v>0</v>
      </c>
      <c r="M18" s="3">
        <v>0</v>
      </c>
      <c r="O18" s="3">
        <v>845622000</v>
      </c>
      <c r="Q18" s="3">
        <v>0</v>
      </c>
      <c r="S18" s="3">
        <v>845622000</v>
      </c>
    </row>
    <row r="19" spans="1:19" x14ac:dyDescent="0.25">
      <c r="A19" s="1" t="s">
        <v>41</v>
      </c>
      <c r="C19" s="1" t="s">
        <v>177</v>
      </c>
      <c r="E19" s="3">
        <v>1990806</v>
      </c>
      <c r="G19" s="3">
        <v>630</v>
      </c>
      <c r="I19" s="3">
        <v>1254207780</v>
      </c>
      <c r="K19" s="3">
        <v>162291645</v>
      </c>
      <c r="M19" s="3">
        <v>1091916135</v>
      </c>
      <c r="O19" s="3">
        <v>1254207780</v>
      </c>
      <c r="Q19" s="3">
        <v>162291645</v>
      </c>
      <c r="S19" s="3">
        <v>1091916135</v>
      </c>
    </row>
    <row r="20" spans="1:19" x14ac:dyDescent="0.25">
      <c r="A20" s="1" t="s">
        <v>66</v>
      </c>
      <c r="C20" s="1" t="s">
        <v>178</v>
      </c>
      <c r="E20" s="3">
        <v>755569</v>
      </c>
      <c r="G20" s="3">
        <v>1500</v>
      </c>
      <c r="I20" s="3">
        <v>0</v>
      </c>
      <c r="K20" s="3">
        <v>0</v>
      </c>
      <c r="M20" s="3">
        <v>0</v>
      </c>
      <c r="O20" s="3">
        <v>1133353500</v>
      </c>
      <c r="Q20" s="3">
        <v>0</v>
      </c>
      <c r="S20" s="3">
        <v>1133353500</v>
      </c>
    </row>
    <row r="21" spans="1:19" x14ac:dyDescent="0.25">
      <c r="A21" s="1" t="s">
        <v>61</v>
      </c>
      <c r="C21" s="1" t="s">
        <v>179</v>
      </c>
      <c r="E21" s="3">
        <v>1809303</v>
      </c>
      <c r="G21" s="3">
        <v>1850</v>
      </c>
      <c r="I21" s="3">
        <v>0</v>
      </c>
      <c r="K21" s="3">
        <v>0</v>
      </c>
      <c r="M21" s="3">
        <v>0</v>
      </c>
      <c r="O21" s="3">
        <v>3347210550</v>
      </c>
      <c r="Q21" s="3">
        <v>0</v>
      </c>
      <c r="S21" s="3">
        <v>3347210550</v>
      </c>
    </row>
    <row r="22" spans="1:19" x14ac:dyDescent="0.25">
      <c r="A22" s="1" t="s">
        <v>16</v>
      </c>
      <c r="C22" s="1" t="s">
        <v>180</v>
      </c>
      <c r="E22" s="3">
        <v>1569132</v>
      </c>
      <c r="G22" s="3">
        <v>200</v>
      </c>
      <c r="I22" s="3">
        <v>0</v>
      </c>
      <c r="K22" s="3">
        <v>0</v>
      </c>
      <c r="M22" s="3">
        <v>0</v>
      </c>
      <c r="O22" s="3">
        <v>313829093</v>
      </c>
      <c r="Q22" s="3">
        <v>0</v>
      </c>
      <c r="S22" s="3">
        <v>313829093</v>
      </c>
    </row>
    <row r="23" spans="1:19" x14ac:dyDescent="0.25">
      <c r="A23" s="1" t="s">
        <v>22</v>
      </c>
      <c r="C23" s="1" t="s">
        <v>181</v>
      </c>
      <c r="E23" s="3">
        <v>442000</v>
      </c>
      <c r="G23" s="3">
        <v>2400</v>
      </c>
      <c r="I23" s="3">
        <v>0</v>
      </c>
      <c r="K23" s="3">
        <v>0</v>
      </c>
      <c r="M23" s="3">
        <v>0</v>
      </c>
      <c r="O23" s="3">
        <v>1060800000</v>
      </c>
      <c r="Q23" s="3">
        <v>98832298</v>
      </c>
      <c r="S23" s="3">
        <v>961967702</v>
      </c>
    </row>
    <row r="24" spans="1:19" x14ac:dyDescent="0.25">
      <c r="A24" s="1" t="s">
        <v>56</v>
      </c>
      <c r="C24" s="1" t="s">
        <v>177</v>
      </c>
      <c r="E24" s="3">
        <v>2323110</v>
      </c>
      <c r="G24" s="3">
        <v>350</v>
      </c>
      <c r="I24" s="3">
        <v>813088500</v>
      </c>
      <c r="K24" s="3">
        <v>105211809</v>
      </c>
      <c r="M24" s="3">
        <v>707876691</v>
      </c>
      <c r="O24" s="3">
        <v>813088500</v>
      </c>
      <c r="Q24" s="3">
        <v>105211809</v>
      </c>
      <c r="S24" s="3">
        <v>707876691</v>
      </c>
    </row>
    <row r="25" spans="1:19" x14ac:dyDescent="0.25">
      <c r="A25" s="1" t="s">
        <v>63</v>
      </c>
      <c r="C25" s="1" t="s">
        <v>182</v>
      </c>
      <c r="E25" s="3">
        <v>468783</v>
      </c>
      <c r="G25" s="3">
        <v>1650</v>
      </c>
      <c r="I25" s="3">
        <v>0</v>
      </c>
      <c r="K25" s="3">
        <v>0</v>
      </c>
      <c r="M25" s="3">
        <v>0</v>
      </c>
      <c r="O25" s="3">
        <v>773491950</v>
      </c>
      <c r="Q25" s="3">
        <v>0</v>
      </c>
      <c r="S25" s="3">
        <v>773491950</v>
      </c>
    </row>
    <row r="26" spans="1:19" x14ac:dyDescent="0.25">
      <c r="A26" s="1" t="s">
        <v>20</v>
      </c>
      <c r="C26" s="1" t="s">
        <v>168</v>
      </c>
      <c r="E26" s="3">
        <v>173208</v>
      </c>
      <c r="G26" s="3">
        <v>9500</v>
      </c>
      <c r="I26" s="3">
        <v>0</v>
      </c>
      <c r="K26" s="3">
        <v>0</v>
      </c>
      <c r="M26" s="3">
        <v>0</v>
      </c>
      <c r="O26" s="3">
        <v>1645476000</v>
      </c>
      <c r="Q26" s="3">
        <v>181493697</v>
      </c>
      <c r="S26" s="3">
        <v>1463982303</v>
      </c>
    </row>
    <row r="27" spans="1:19" x14ac:dyDescent="0.25">
      <c r="A27" s="1" t="s">
        <v>30</v>
      </c>
      <c r="C27" s="1" t="s">
        <v>183</v>
      </c>
      <c r="E27" s="3">
        <v>600000</v>
      </c>
      <c r="G27" s="3">
        <v>620</v>
      </c>
      <c r="I27" s="3">
        <v>0</v>
      </c>
      <c r="K27" s="3">
        <v>0</v>
      </c>
      <c r="M27" s="3">
        <v>0</v>
      </c>
      <c r="O27" s="3">
        <v>372000000</v>
      </c>
      <c r="Q27" s="3">
        <v>1708475</v>
      </c>
      <c r="S27" s="3">
        <v>370291525</v>
      </c>
    </row>
    <row r="28" spans="1:19" x14ac:dyDescent="0.25">
      <c r="A28" s="1" t="s">
        <v>23</v>
      </c>
      <c r="C28" s="1" t="s">
        <v>184</v>
      </c>
      <c r="E28" s="3">
        <v>810674</v>
      </c>
      <c r="G28" s="3">
        <v>4200</v>
      </c>
      <c r="I28" s="3">
        <v>0</v>
      </c>
      <c r="K28" s="3">
        <v>0</v>
      </c>
      <c r="M28" s="3">
        <v>0</v>
      </c>
      <c r="O28" s="3">
        <v>3404830800</v>
      </c>
      <c r="Q28" s="3">
        <v>286227934</v>
      </c>
      <c r="S28" s="3">
        <v>3118602866</v>
      </c>
    </row>
    <row r="29" spans="1:19" x14ac:dyDescent="0.25">
      <c r="A29" s="1" t="s">
        <v>24</v>
      </c>
      <c r="C29" s="1" t="s">
        <v>185</v>
      </c>
      <c r="E29" s="3">
        <v>223626</v>
      </c>
      <c r="G29" s="3">
        <v>10000</v>
      </c>
      <c r="I29" s="3">
        <v>0</v>
      </c>
      <c r="K29" s="3">
        <v>0</v>
      </c>
      <c r="M29" s="3">
        <v>0</v>
      </c>
      <c r="O29" s="3">
        <v>2236260000</v>
      </c>
      <c r="Q29" s="3">
        <v>229536214</v>
      </c>
      <c r="S29" s="3">
        <v>2006723786</v>
      </c>
    </row>
    <row r="30" spans="1:19" x14ac:dyDescent="0.25">
      <c r="A30" s="1" t="s">
        <v>52</v>
      </c>
      <c r="C30" s="1" t="s">
        <v>186</v>
      </c>
      <c r="E30" s="3">
        <v>14663</v>
      </c>
      <c r="G30" s="3">
        <v>2770</v>
      </c>
      <c r="I30" s="3">
        <v>0</v>
      </c>
      <c r="K30" s="3">
        <v>0</v>
      </c>
      <c r="M30" s="3">
        <v>0</v>
      </c>
      <c r="O30" s="3">
        <v>40616510</v>
      </c>
      <c r="Q30" s="3">
        <v>2358378</v>
      </c>
      <c r="S30" s="3">
        <v>38258132</v>
      </c>
    </row>
    <row r="31" spans="1:19" x14ac:dyDescent="0.25">
      <c r="A31" s="1" t="s">
        <v>62</v>
      </c>
      <c r="C31" s="1" t="s">
        <v>187</v>
      </c>
      <c r="E31" s="3">
        <v>48475</v>
      </c>
      <c r="G31" s="3">
        <v>1500</v>
      </c>
      <c r="I31" s="3">
        <v>0</v>
      </c>
      <c r="K31" s="3">
        <v>0</v>
      </c>
      <c r="M31" s="3">
        <v>0</v>
      </c>
      <c r="O31" s="3">
        <v>72712500</v>
      </c>
      <c r="Q31" s="3">
        <v>7181481</v>
      </c>
      <c r="S31" s="3">
        <v>65531019</v>
      </c>
    </row>
    <row r="32" spans="1:19" x14ac:dyDescent="0.25">
      <c r="A32" s="1" t="s">
        <v>48</v>
      </c>
      <c r="C32" s="1" t="s">
        <v>188</v>
      </c>
      <c r="E32" s="3">
        <v>20385</v>
      </c>
      <c r="G32" s="3">
        <v>2300</v>
      </c>
      <c r="I32" s="3">
        <v>0</v>
      </c>
      <c r="K32" s="3">
        <v>0</v>
      </c>
      <c r="M32" s="3">
        <v>0</v>
      </c>
      <c r="O32" s="3">
        <v>46885500</v>
      </c>
      <c r="Q32" s="3">
        <v>3284971</v>
      </c>
      <c r="S32" s="3">
        <v>43600529</v>
      </c>
    </row>
    <row r="33" spans="1:19" x14ac:dyDescent="0.25">
      <c r="A33" s="1" t="s">
        <v>50</v>
      </c>
      <c r="C33" s="1" t="s">
        <v>127</v>
      </c>
      <c r="E33" s="3">
        <v>22020</v>
      </c>
      <c r="G33" s="3">
        <v>326</v>
      </c>
      <c r="I33" s="3">
        <v>0</v>
      </c>
      <c r="K33" s="3">
        <v>0</v>
      </c>
      <c r="M33" s="3">
        <v>0</v>
      </c>
      <c r="O33" s="3">
        <v>7178520</v>
      </c>
      <c r="Q33" s="3">
        <v>0</v>
      </c>
      <c r="S33" s="3">
        <v>7178520</v>
      </c>
    </row>
    <row r="34" spans="1:19" x14ac:dyDescent="0.25">
      <c r="A34" s="1" t="s">
        <v>189</v>
      </c>
      <c r="C34" s="1" t="s">
        <v>190</v>
      </c>
      <c r="E34" s="3">
        <v>560000</v>
      </c>
      <c r="G34" s="3">
        <v>410</v>
      </c>
      <c r="I34" s="3">
        <v>0</v>
      </c>
      <c r="K34" s="3">
        <v>0</v>
      </c>
      <c r="M34" s="3">
        <v>0</v>
      </c>
      <c r="O34" s="3">
        <v>229600000</v>
      </c>
      <c r="Q34" s="3">
        <v>0</v>
      </c>
      <c r="S34" s="3">
        <v>229600000</v>
      </c>
    </row>
    <row r="35" spans="1:19" x14ac:dyDescent="0.25">
      <c r="A35" s="1" t="s">
        <v>28</v>
      </c>
      <c r="C35" s="1" t="s">
        <v>191</v>
      </c>
      <c r="E35" s="3">
        <v>240000</v>
      </c>
      <c r="G35" s="3">
        <v>500</v>
      </c>
      <c r="I35" s="3">
        <v>0</v>
      </c>
      <c r="K35" s="3">
        <v>0</v>
      </c>
      <c r="M35" s="3">
        <v>0</v>
      </c>
      <c r="O35" s="3">
        <v>120000000</v>
      </c>
      <c r="Q35" s="3">
        <v>0</v>
      </c>
      <c r="S35" s="3">
        <v>120000000</v>
      </c>
    </row>
    <row r="36" spans="1:19" x14ac:dyDescent="0.25">
      <c r="A36" s="1" t="s">
        <v>26</v>
      </c>
      <c r="C36" s="1" t="s">
        <v>192</v>
      </c>
      <c r="E36" s="3">
        <v>193000</v>
      </c>
      <c r="G36" s="3">
        <v>8740</v>
      </c>
      <c r="I36" s="3">
        <v>0</v>
      </c>
      <c r="K36" s="3">
        <v>0</v>
      </c>
      <c r="M36" s="3">
        <v>0</v>
      </c>
      <c r="O36" s="3">
        <v>1686820000</v>
      </c>
      <c r="Q36" s="3">
        <v>0</v>
      </c>
      <c r="S36" s="3">
        <v>1686820000</v>
      </c>
    </row>
    <row r="37" spans="1:19" x14ac:dyDescent="0.25">
      <c r="A37" s="1" t="s">
        <v>43</v>
      </c>
      <c r="C37" s="1" t="s">
        <v>193</v>
      </c>
      <c r="E37" s="3">
        <v>1177463</v>
      </c>
      <c r="G37" s="3">
        <v>4660</v>
      </c>
      <c r="I37" s="3">
        <v>5486927580</v>
      </c>
      <c r="K37" s="3">
        <v>738318856</v>
      </c>
      <c r="M37" s="3">
        <v>4748608724</v>
      </c>
      <c r="O37" s="3">
        <v>5486927580</v>
      </c>
      <c r="Q37" s="3">
        <v>738318856</v>
      </c>
      <c r="S37" s="3">
        <v>4748608724</v>
      </c>
    </row>
    <row r="38" spans="1:19" x14ac:dyDescent="0.25">
      <c r="A38" s="1" t="s">
        <v>51</v>
      </c>
      <c r="C38" s="1" t="s">
        <v>194</v>
      </c>
      <c r="E38" s="3">
        <v>111100</v>
      </c>
      <c r="G38" s="3">
        <v>356</v>
      </c>
      <c r="I38" s="3">
        <v>39551600</v>
      </c>
      <c r="K38" s="3">
        <v>5076773</v>
      </c>
      <c r="M38" s="3">
        <v>34474827</v>
      </c>
      <c r="O38" s="3">
        <v>39551600</v>
      </c>
      <c r="Q38" s="3">
        <v>5076773</v>
      </c>
      <c r="S38" s="3">
        <v>34474827</v>
      </c>
    </row>
    <row r="39" spans="1:19" x14ac:dyDescent="0.25">
      <c r="A39" s="1" t="s">
        <v>195</v>
      </c>
      <c r="C39" s="1" t="s">
        <v>196</v>
      </c>
      <c r="E39" s="3">
        <v>1507573</v>
      </c>
      <c r="G39" s="3">
        <v>770</v>
      </c>
      <c r="I39" s="3">
        <v>0</v>
      </c>
      <c r="K39" s="3">
        <v>0</v>
      </c>
      <c r="M39" s="3">
        <v>0</v>
      </c>
      <c r="O39" s="3">
        <v>1160831210</v>
      </c>
      <c r="Q39" s="3">
        <v>133048574</v>
      </c>
      <c r="S39" s="3">
        <v>1027782636</v>
      </c>
    </row>
    <row r="40" spans="1:19" x14ac:dyDescent="0.25">
      <c r="A40" s="1" t="s">
        <v>76</v>
      </c>
      <c r="C40" s="1" t="s">
        <v>197</v>
      </c>
      <c r="E40" s="3">
        <v>21250</v>
      </c>
      <c r="G40" s="3">
        <v>15</v>
      </c>
      <c r="I40" s="3">
        <v>318750</v>
      </c>
      <c r="K40" s="3">
        <v>45000</v>
      </c>
      <c r="M40" s="3">
        <v>273750</v>
      </c>
      <c r="O40" s="3">
        <v>318750</v>
      </c>
      <c r="Q40" s="3">
        <v>45000</v>
      </c>
      <c r="S40" s="3">
        <v>273750</v>
      </c>
    </row>
    <row r="41" spans="1:19" x14ac:dyDescent="0.25">
      <c r="A41" s="1" t="s">
        <v>19</v>
      </c>
      <c r="C41" s="1" t="s">
        <v>194</v>
      </c>
      <c r="E41" s="3">
        <v>42500</v>
      </c>
      <c r="G41" s="3">
        <v>257</v>
      </c>
      <c r="I41" s="3">
        <v>10922500</v>
      </c>
      <c r="K41" s="3">
        <v>1401993</v>
      </c>
      <c r="M41" s="3">
        <v>9520507</v>
      </c>
      <c r="O41" s="3">
        <v>10922500</v>
      </c>
      <c r="Q41" s="3">
        <v>1401993</v>
      </c>
      <c r="S41" s="3">
        <v>9520507</v>
      </c>
    </row>
    <row r="42" spans="1:19" ht="23.25" thickBot="1" x14ac:dyDescent="0.3">
      <c r="I42" s="5">
        <f>SUM(I8:I41)</f>
        <v>7605016710</v>
      </c>
      <c r="K42" s="5">
        <f>SUM(K8:K41)</f>
        <v>1012346076</v>
      </c>
      <c r="M42" s="5">
        <f>SUM(M8:M41)</f>
        <v>6592670634</v>
      </c>
      <c r="O42" s="5">
        <f>SUM(O8:O41)</f>
        <v>38073713239</v>
      </c>
      <c r="Q42" s="5">
        <f>SUM(Q8:Q41)</f>
        <v>2812811073</v>
      </c>
      <c r="S42" s="5">
        <f>SUM(S8:S41)</f>
        <v>35260902166</v>
      </c>
    </row>
    <row r="43" spans="1:19" ht="23.25" thickTop="1" x14ac:dyDescent="0.25">
      <c r="M43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4"/>
  <sheetViews>
    <sheetView rightToLeft="1" topLeftCell="A59" workbookViewId="0">
      <selection activeCell="G75" sqref="G75"/>
    </sheetView>
  </sheetViews>
  <sheetFormatPr defaultRowHeight="22.5" x14ac:dyDescent="0.25"/>
  <cols>
    <col min="1" max="1" width="36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153</v>
      </c>
      <c r="D6" s="15" t="s">
        <v>153</v>
      </c>
      <c r="E6" s="15" t="s">
        <v>153</v>
      </c>
      <c r="F6" s="15" t="s">
        <v>153</v>
      </c>
      <c r="G6" s="15" t="s">
        <v>153</v>
      </c>
      <c r="H6" s="15" t="s">
        <v>153</v>
      </c>
      <c r="I6" s="15" t="s">
        <v>153</v>
      </c>
      <c r="K6" s="15" t="s">
        <v>154</v>
      </c>
      <c r="L6" s="15" t="s">
        <v>154</v>
      </c>
      <c r="M6" s="15" t="s">
        <v>154</v>
      </c>
      <c r="N6" s="15" t="s">
        <v>154</v>
      </c>
      <c r="O6" s="15" t="s">
        <v>154</v>
      </c>
      <c r="P6" s="15" t="s">
        <v>154</v>
      </c>
      <c r="Q6" s="15" t="s">
        <v>154</v>
      </c>
    </row>
    <row r="7" spans="1:17" ht="24" x14ac:dyDescent="0.25">
      <c r="A7" s="15" t="s">
        <v>3</v>
      </c>
      <c r="C7" s="15" t="s">
        <v>7</v>
      </c>
      <c r="E7" s="15" t="s">
        <v>198</v>
      </c>
      <c r="G7" s="15" t="s">
        <v>199</v>
      </c>
      <c r="I7" s="15" t="s">
        <v>200</v>
      </c>
      <c r="K7" s="15" t="s">
        <v>7</v>
      </c>
      <c r="M7" s="15" t="s">
        <v>198</v>
      </c>
      <c r="O7" s="15" t="s">
        <v>199</v>
      </c>
      <c r="Q7" s="15" t="s">
        <v>200</v>
      </c>
    </row>
    <row r="8" spans="1:17" x14ac:dyDescent="0.25">
      <c r="A8" s="1" t="s">
        <v>41</v>
      </c>
      <c r="C8" s="3">
        <v>1990806</v>
      </c>
      <c r="E8" s="3">
        <v>36373297745</v>
      </c>
      <c r="G8" s="3">
        <v>41340489112</v>
      </c>
      <c r="I8" s="8">
        <v>-4967191367</v>
      </c>
      <c r="K8" s="3">
        <v>1990806</v>
      </c>
      <c r="M8" s="3">
        <v>36373297745</v>
      </c>
      <c r="O8" s="3">
        <v>8471087071</v>
      </c>
      <c r="Q8" s="8">
        <v>27902210674</v>
      </c>
    </row>
    <row r="9" spans="1:17" x14ac:dyDescent="0.25">
      <c r="A9" s="1" t="s">
        <v>66</v>
      </c>
      <c r="C9" s="3">
        <v>640317</v>
      </c>
      <c r="E9" s="3">
        <v>17441567933</v>
      </c>
      <c r="G9" s="3">
        <v>23640793983</v>
      </c>
      <c r="I9" s="8">
        <v>-6199226050</v>
      </c>
      <c r="K9" s="3">
        <v>640317</v>
      </c>
      <c r="M9" s="3">
        <v>17441567933</v>
      </c>
      <c r="O9" s="3">
        <v>9668358959</v>
      </c>
      <c r="Q9" s="8">
        <v>7773208974</v>
      </c>
    </row>
    <row r="10" spans="1:17" x14ac:dyDescent="0.25">
      <c r="A10" s="1" t="s">
        <v>42</v>
      </c>
      <c r="C10" s="3">
        <v>1468800</v>
      </c>
      <c r="E10" s="3">
        <v>10074418416</v>
      </c>
      <c r="G10" s="3">
        <v>11968601536</v>
      </c>
      <c r="I10" s="8">
        <v>-1894183120</v>
      </c>
      <c r="K10" s="3">
        <v>1468800</v>
      </c>
      <c r="M10" s="3">
        <v>10074418416</v>
      </c>
      <c r="O10" s="3">
        <v>4012908110</v>
      </c>
      <c r="Q10" s="8">
        <v>6061510306</v>
      </c>
    </row>
    <row r="11" spans="1:17" x14ac:dyDescent="0.25">
      <c r="A11" s="1" t="s">
        <v>70</v>
      </c>
      <c r="C11" s="3">
        <v>1200000</v>
      </c>
      <c r="E11" s="3">
        <v>16128660060</v>
      </c>
      <c r="G11" s="3">
        <v>15084391597</v>
      </c>
      <c r="I11" s="8">
        <v>1044268463</v>
      </c>
      <c r="K11" s="3">
        <v>1200000</v>
      </c>
      <c r="M11" s="3">
        <v>16128660060</v>
      </c>
      <c r="O11" s="3">
        <v>15084391597</v>
      </c>
      <c r="Q11" s="8">
        <v>1044268463</v>
      </c>
    </row>
    <row r="12" spans="1:17" x14ac:dyDescent="0.25">
      <c r="A12" s="1" t="s">
        <v>60</v>
      </c>
      <c r="C12" s="3">
        <v>23550</v>
      </c>
      <c r="E12" s="3">
        <v>5550435135</v>
      </c>
      <c r="G12" s="3">
        <v>5260538413</v>
      </c>
      <c r="I12" s="8">
        <v>289896722</v>
      </c>
      <c r="K12" s="3">
        <v>23550</v>
      </c>
      <c r="M12" s="3">
        <v>5550435135</v>
      </c>
      <c r="O12" s="3">
        <v>2025259063</v>
      </c>
      <c r="Q12" s="8">
        <v>3525176072</v>
      </c>
    </row>
    <row r="13" spans="1:17" x14ac:dyDescent="0.25">
      <c r="A13" s="1" t="s">
        <v>39</v>
      </c>
      <c r="C13" s="3">
        <v>637956</v>
      </c>
      <c r="E13" s="3">
        <v>16649240887</v>
      </c>
      <c r="G13" s="3">
        <v>20497808268</v>
      </c>
      <c r="I13" s="8">
        <v>-3848567381</v>
      </c>
      <c r="K13" s="3">
        <v>637956</v>
      </c>
      <c r="M13" s="3">
        <v>16649240887</v>
      </c>
      <c r="O13" s="3">
        <v>23988665586</v>
      </c>
      <c r="Q13" s="8">
        <v>-7339424699</v>
      </c>
    </row>
    <row r="14" spans="1:17" x14ac:dyDescent="0.25">
      <c r="A14" s="1" t="s">
        <v>61</v>
      </c>
      <c r="C14" s="3">
        <v>1555809</v>
      </c>
      <c r="E14" s="3">
        <v>39514401976</v>
      </c>
      <c r="G14" s="3">
        <v>43452356045</v>
      </c>
      <c r="I14" s="8">
        <v>-3937954069</v>
      </c>
      <c r="K14" s="3">
        <v>1555809</v>
      </c>
      <c r="M14" s="3">
        <v>39514401976</v>
      </c>
      <c r="O14" s="3">
        <v>21747672294</v>
      </c>
      <c r="Q14" s="8">
        <v>17766729682</v>
      </c>
    </row>
    <row r="15" spans="1:17" x14ac:dyDescent="0.25">
      <c r="A15" s="1" t="s">
        <v>16</v>
      </c>
      <c r="C15" s="3">
        <v>2118327</v>
      </c>
      <c r="E15" s="3">
        <v>22678636218</v>
      </c>
      <c r="G15" s="3">
        <v>25689189331</v>
      </c>
      <c r="I15" s="8">
        <v>-3010553113</v>
      </c>
      <c r="K15" s="3">
        <v>2118327</v>
      </c>
      <c r="M15" s="3">
        <v>22678636218</v>
      </c>
      <c r="O15" s="3">
        <v>14114079190</v>
      </c>
      <c r="Q15" s="8">
        <v>8564557028</v>
      </c>
    </row>
    <row r="16" spans="1:17" x14ac:dyDescent="0.25">
      <c r="A16" s="1" t="s">
        <v>22</v>
      </c>
      <c r="C16" s="3">
        <v>375700</v>
      </c>
      <c r="E16" s="3">
        <v>17332491389</v>
      </c>
      <c r="G16" s="3">
        <v>16144013545</v>
      </c>
      <c r="I16" s="8">
        <v>1188477844</v>
      </c>
      <c r="K16" s="3">
        <v>375700</v>
      </c>
      <c r="M16" s="3">
        <v>17332491389</v>
      </c>
      <c r="O16" s="3">
        <v>18490128043</v>
      </c>
      <c r="Q16" s="8">
        <v>-1157636654</v>
      </c>
    </row>
    <row r="17" spans="1:17" x14ac:dyDescent="0.25">
      <c r="A17" s="1" t="s">
        <v>53</v>
      </c>
      <c r="C17" s="3">
        <v>1432035</v>
      </c>
      <c r="E17" s="3">
        <v>41310387648</v>
      </c>
      <c r="G17" s="3">
        <v>41226971137</v>
      </c>
      <c r="I17" s="8">
        <v>83416511</v>
      </c>
      <c r="K17" s="3">
        <v>1432035</v>
      </c>
      <c r="M17" s="3">
        <v>41310387648</v>
      </c>
      <c r="O17" s="3">
        <v>52595078459</v>
      </c>
      <c r="Q17" s="8">
        <v>-11284690811</v>
      </c>
    </row>
    <row r="18" spans="1:17" x14ac:dyDescent="0.25">
      <c r="A18" s="1" t="s">
        <v>56</v>
      </c>
      <c r="C18" s="3">
        <v>2497343</v>
      </c>
      <c r="E18" s="3">
        <v>37162782622</v>
      </c>
      <c r="G18" s="3">
        <v>37733753899</v>
      </c>
      <c r="I18" s="8">
        <v>-570971277</v>
      </c>
      <c r="K18" s="3">
        <v>2497343</v>
      </c>
      <c r="M18" s="3">
        <v>37162782622</v>
      </c>
      <c r="O18" s="3">
        <v>8756802606</v>
      </c>
      <c r="Q18" s="8">
        <v>28405980016</v>
      </c>
    </row>
    <row r="19" spans="1:17" x14ac:dyDescent="0.25">
      <c r="A19" s="1" t="s">
        <v>29</v>
      </c>
      <c r="C19" s="3">
        <v>1644199</v>
      </c>
      <c r="E19" s="3">
        <v>28193676275</v>
      </c>
      <c r="G19" s="3">
        <v>91454068529</v>
      </c>
      <c r="I19" s="8">
        <v>-63260392254</v>
      </c>
      <c r="K19" s="3">
        <v>1644199</v>
      </c>
      <c r="M19" s="3">
        <v>28193676275</v>
      </c>
      <c r="O19" s="3">
        <v>4924371506</v>
      </c>
      <c r="Q19" s="8">
        <v>23269304769</v>
      </c>
    </row>
    <row r="20" spans="1:17" x14ac:dyDescent="0.25">
      <c r="A20" s="1" t="s">
        <v>59</v>
      </c>
      <c r="C20" s="3">
        <v>296946</v>
      </c>
      <c r="E20" s="3">
        <v>1165957726</v>
      </c>
      <c r="G20" s="3">
        <v>1039030682</v>
      </c>
      <c r="I20" s="8">
        <v>126927044</v>
      </c>
      <c r="K20" s="3">
        <v>296946</v>
      </c>
      <c r="M20" s="3">
        <v>1165957726</v>
      </c>
      <c r="O20" s="3">
        <v>951543262</v>
      </c>
      <c r="Q20" s="8">
        <v>214414464</v>
      </c>
    </row>
    <row r="21" spans="1:17" x14ac:dyDescent="0.25">
      <c r="A21" s="1" t="s">
        <v>63</v>
      </c>
      <c r="C21" s="3">
        <v>907524</v>
      </c>
      <c r="E21" s="3">
        <v>34479188154</v>
      </c>
      <c r="G21" s="3">
        <v>38219112128</v>
      </c>
      <c r="I21" s="8">
        <v>-3739923974</v>
      </c>
      <c r="K21" s="3">
        <v>907524</v>
      </c>
      <c r="M21" s="3">
        <v>34479188154</v>
      </c>
      <c r="O21" s="3">
        <v>35307548555</v>
      </c>
      <c r="Q21" s="8">
        <v>-828360401</v>
      </c>
    </row>
    <row r="22" spans="1:17" x14ac:dyDescent="0.25">
      <c r="A22" s="1" t="s">
        <v>20</v>
      </c>
      <c r="C22" s="3">
        <v>147228</v>
      </c>
      <c r="E22" s="3">
        <v>23002142802</v>
      </c>
      <c r="G22" s="3">
        <v>23037708711</v>
      </c>
      <c r="I22" s="8">
        <v>-35565909</v>
      </c>
      <c r="K22" s="3">
        <v>147228</v>
      </c>
      <c r="M22" s="3">
        <v>23002142802</v>
      </c>
      <c r="O22" s="3">
        <v>10301554166</v>
      </c>
      <c r="Q22" s="8">
        <v>12700588636</v>
      </c>
    </row>
    <row r="23" spans="1:17" x14ac:dyDescent="0.25">
      <c r="A23" s="1" t="s">
        <v>49</v>
      </c>
      <c r="C23" s="3">
        <v>12500</v>
      </c>
      <c r="E23" s="3">
        <v>16217365421</v>
      </c>
      <c r="G23" s="3">
        <v>13407145093</v>
      </c>
      <c r="I23" s="8">
        <v>2810220328</v>
      </c>
      <c r="K23" s="3">
        <v>12500</v>
      </c>
      <c r="M23" s="3">
        <v>16217365421</v>
      </c>
      <c r="O23" s="3">
        <v>7883445859</v>
      </c>
      <c r="Q23" s="8">
        <v>8333919562</v>
      </c>
    </row>
    <row r="24" spans="1:17" x14ac:dyDescent="0.25">
      <c r="A24" s="1" t="s">
        <v>210</v>
      </c>
      <c r="C24" s="3">
        <v>1000</v>
      </c>
      <c r="E24" s="3">
        <v>1299435000</v>
      </c>
      <c r="G24" s="3">
        <v>1085589993</v>
      </c>
      <c r="I24" s="8">
        <v>213845007</v>
      </c>
      <c r="K24" s="3">
        <v>1000</v>
      </c>
      <c r="M24" s="3">
        <v>1291703362</v>
      </c>
      <c r="O24" s="3">
        <v>628905984</v>
      </c>
      <c r="Q24" s="8">
        <v>662797378</v>
      </c>
    </row>
    <row r="25" spans="1:17" x14ac:dyDescent="0.25">
      <c r="A25" s="1" t="s">
        <v>30</v>
      </c>
      <c r="C25" s="3">
        <v>612000</v>
      </c>
      <c r="E25" s="3">
        <v>8936787834</v>
      </c>
      <c r="G25" s="3">
        <v>8262233674</v>
      </c>
      <c r="I25" s="8">
        <v>674554160</v>
      </c>
      <c r="K25" s="3">
        <v>612000</v>
      </c>
      <c r="M25" s="3">
        <v>8936787834</v>
      </c>
      <c r="O25" s="3">
        <v>2263704154</v>
      </c>
      <c r="Q25" s="8">
        <v>6673083680</v>
      </c>
    </row>
    <row r="26" spans="1:17" x14ac:dyDescent="0.25">
      <c r="A26" s="1" t="s">
        <v>23</v>
      </c>
      <c r="C26" s="3">
        <v>689072</v>
      </c>
      <c r="E26" s="3">
        <v>60421382025</v>
      </c>
      <c r="G26" s="3">
        <v>61213052856</v>
      </c>
      <c r="I26" s="8">
        <v>-791670831</v>
      </c>
      <c r="K26" s="3">
        <v>689072</v>
      </c>
      <c r="M26" s="3">
        <v>60421382025</v>
      </c>
      <c r="O26" s="3">
        <v>31230811655</v>
      </c>
      <c r="Q26" s="8">
        <v>29190570370</v>
      </c>
    </row>
    <row r="27" spans="1:17" x14ac:dyDescent="0.25">
      <c r="A27" s="1" t="s">
        <v>24</v>
      </c>
      <c r="C27" s="3">
        <v>190083</v>
      </c>
      <c r="E27" s="3">
        <v>33229099801</v>
      </c>
      <c r="G27" s="3">
        <v>31486947373</v>
      </c>
      <c r="I27" s="8">
        <v>1742152428</v>
      </c>
      <c r="K27" s="3">
        <v>190083</v>
      </c>
      <c r="M27" s="3">
        <v>33229099801</v>
      </c>
      <c r="O27" s="3">
        <v>15413098332</v>
      </c>
      <c r="Q27" s="8">
        <v>17816001469</v>
      </c>
    </row>
    <row r="28" spans="1:17" x14ac:dyDescent="0.25">
      <c r="A28" s="1" t="s">
        <v>52</v>
      </c>
      <c r="C28" s="3">
        <v>14663</v>
      </c>
      <c r="E28" s="3">
        <v>279752468</v>
      </c>
      <c r="G28" s="3">
        <v>257801381</v>
      </c>
      <c r="I28" s="8">
        <v>21951087</v>
      </c>
      <c r="K28" s="3">
        <v>14663</v>
      </c>
      <c r="M28" s="3">
        <v>279752468</v>
      </c>
      <c r="O28" s="3">
        <v>108147410</v>
      </c>
      <c r="Q28" s="8">
        <v>171605058</v>
      </c>
    </row>
    <row r="29" spans="1:17" x14ac:dyDescent="0.25">
      <c r="A29" s="1" t="s">
        <v>62</v>
      </c>
      <c r="C29" s="3">
        <v>48475</v>
      </c>
      <c r="E29" s="3">
        <v>5320857846</v>
      </c>
      <c r="G29" s="3">
        <v>6281987246</v>
      </c>
      <c r="I29" s="8">
        <v>-961129400</v>
      </c>
      <c r="K29" s="3">
        <v>48475</v>
      </c>
      <c r="M29" s="3">
        <v>5320857846</v>
      </c>
      <c r="O29" s="3">
        <v>1958625276</v>
      </c>
      <c r="Q29" s="8">
        <v>3362232570</v>
      </c>
    </row>
    <row r="30" spans="1:17" x14ac:dyDescent="0.25">
      <c r="A30" s="1" t="s">
        <v>48</v>
      </c>
      <c r="C30" s="3">
        <v>20385</v>
      </c>
      <c r="E30" s="3">
        <v>1509930031</v>
      </c>
      <c r="G30" s="3">
        <v>1882255424</v>
      </c>
      <c r="I30" s="8">
        <v>-372325393</v>
      </c>
      <c r="K30" s="3">
        <v>20385</v>
      </c>
      <c r="M30" s="3">
        <v>1509930031</v>
      </c>
      <c r="O30" s="3">
        <v>507885955</v>
      </c>
      <c r="Q30" s="8">
        <v>1002044076</v>
      </c>
    </row>
    <row r="31" spans="1:17" x14ac:dyDescent="0.25">
      <c r="A31" s="1" t="s">
        <v>50</v>
      </c>
      <c r="C31" s="3">
        <v>22020</v>
      </c>
      <c r="E31" s="3">
        <v>339257316</v>
      </c>
      <c r="G31" s="3">
        <v>325379702</v>
      </c>
      <c r="I31" s="8">
        <v>13877614</v>
      </c>
      <c r="K31" s="3">
        <v>22020</v>
      </c>
      <c r="M31" s="3">
        <v>339257316</v>
      </c>
      <c r="O31" s="3">
        <v>275758032</v>
      </c>
      <c r="Q31" s="8">
        <v>63499284</v>
      </c>
    </row>
    <row r="32" spans="1:17" x14ac:dyDescent="0.25">
      <c r="A32" s="1" t="s">
        <v>40</v>
      </c>
      <c r="C32" s="3">
        <v>6243</v>
      </c>
      <c r="E32" s="3">
        <v>181974261</v>
      </c>
      <c r="G32" s="3">
        <v>165019867</v>
      </c>
      <c r="I32" s="8">
        <v>16954394</v>
      </c>
      <c r="K32" s="3">
        <v>6243</v>
      </c>
      <c r="M32" s="3">
        <v>181974261</v>
      </c>
      <c r="O32" s="3">
        <v>156275555</v>
      </c>
      <c r="Q32" s="8">
        <v>25698706</v>
      </c>
    </row>
    <row r="33" spans="1:17" x14ac:dyDescent="0.25">
      <c r="A33" s="1" t="s">
        <v>28</v>
      </c>
      <c r="C33" s="3">
        <v>216000</v>
      </c>
      <c r="E33" s="3">
        <v>2531487492</v>
      </c>
      <c r="G33" s="3">
        <v>4369186572</v>
      </c>
      <c r="I33" s="8">
        <v>-1837699080</v>
      </c>
      <c r="K33" s="3">
        <v>216000</v>
      </c>
      <c r="M33" s="3">
        <v>2531487492</v>
      </c>
      <c r="O33" s="3">
        <v>957817332</v>
      </c>
      <c r="Q33" s="8">
        <v>1573670160</v>
      </c>
    </row>
    <row r="34" spans="1:17" x14ac:dyDescent="0.25">
      <c r="A34" s="1" t="s">
        <v>43</v>
      </c>
      <c r="C34" s="3">
        <v>1177463</v>
      </c>
      <c r="E34" s="3">
        <v>13154767292</v>
      </c>
      <c r="G34" s="3">
        <v>29745904739</v>
      </c>
      <c r="I34" s="8">
        <v>-16591137447</v>
      </c>
      <c r="K34" s="3">
        <v>1177463</v>
      </c>
      <c r="M34" s="3">
        <v>13154767292</v>
      </c>
      <c r="O34" s="3">
        <v>7316373430</v>
      </c>
      <c r="Q34" s="8">
        <v>5838393862</v>
      </c>
    </row>
    <row r="35" spans="1:17" x14ac:dyDescent="0.25">
      <c r="A35" s="1" t="s">
        <v>34</v>
      </c>
      <c r="C35" s="3">
        <v>228420</v>
      </c>
      <c r="E35" s="3">
        <v>5853630027</v>
      </c>
      <c r="G35" s="3">
        <v>7191018734</v>
      </c>
      <c r="I35" s="8">
        <v>-1337388707</v>
      </c>
      <c r="K35" s="3">
        <v>228420</v>
      </c>
      <c r="M35" s="3">
        <v>5853630027</v>
      </c>
      <c r="O35" s="3">
        <v>3544645309</v>
      </c>
      <c r="Q35" s="8">
        <v>2308984718</v>
      </c>
    </row>
    <row r="36" spans="1:17" x14ac:dyDescent="0.25">
      <c r="A36" s="1" t="s">
        <v>76</v>
      </c>
      <c r="C36" s="3">
        <v>21250</v>
      </c>
      <c r="E36" s="3">
        <v>130818222</v>
      </c>
      <c r="G36" s="3">
        <v>127615769</v>
      </c>
      <c r="I36" s="8">
        <v>3202453</v>
      </c>
      <c r="K36" s="3">
        <v>21250</v>
      </c>
      <c r="M36" s="3">
        <v>130818222</v>
      </c>
      <c r="O36" s="3">
        <v>127615769</v>
      </c>
      <c r="Q36" s="8">
        <v>3202453</v>
      </c>
    </row>
    <row r="37" spans="1:17" x14ac:dyDescent="0.25">
      <c r="A37" s="1" t="s">
        <v>19</v>
      </c>
      <c r="C37" s="3">
        <v>42500</v>
      </c>
      <c r="E37" s="3">
        <v>582461112</v>
      </c>
      <c r="G37" s="3">
        <v>274014852</v>
      </c>
      <c r="I37" s="8">
        <v>308446260</v>
      </c>
      <c r="K37" s="3">
        <v>42500</v>
      </c>
      <c r="M37" s="3">
        <v>582461112</v>
      </c>
      <c r="O37" s="3">
        <v>267993113</v>
      </c>
      <c r="Q37" s="8">
        <v>314467999</v>
      </c>
    </row>
    <row r="38" spans="1:17" x14ac:dyDescent="0.25">
      <c r="A38" s="1" t="s">
        <v>71</v>
      </c>
      <c r="C38" s="3">
        <v>3517738</v>
      </c>
      <c r="E38" s="3">
        <v>8916859020</v>
      </c>
      <c r="G38" s="3">
        <v>6161754303</v>
      </c>
      <c r="I38" s="8">
        <v>2755104717</v>
      </c>
      <c r="K38" s="3">
        <v>3517738</v>
      </c>
      <c r="M38" s="3">
        <v>8916859020</v>
      </c>
      <c r="O38" s="3">
        <v>6161754303</v>
      </c>
      <c r="Q38" s="8">
        <v>2755104717</v>
      </c>
    </row>
    <row r="39" spans="1:17" x14ac:dyDescent="0.25">
      <c r="A39" s="1" t="s">
        <v>68</v>
      </c>
      <c r="C39" s="3">
        <v>752500</v>
      </c>
      <c r="E39" s="3">
        <v>7555028512</v>
      </c>
      <c r="G39" s="3">
        <v>7578530058</v>
      </c>
      <c r="I39" s="8">
        <v>-23501546</v>
      </c>
      <c r="K39" s="3">
        <v>752500</v>
      </c>
      <c r="M39" s="3">
        <v>7555028512</v>
      </c>
      <c r="O39" s="3">
        <v>7578530058</v>
      </c>
      <c r="Q39" s="8">
        <v>-23501546</v>
      </c>
    </row>
    <row r="40" spans="1:17" x14ac:dyDescent="0.25">
      <c r="A40" s="1" t="s">
        <v>44</v>
      </c>
      <c r="C40" s="3">
        <v>2170086</v>
      </c>
      <c r="E40" s="3">
        <v>36046377344</v>
      </c>
      <c r="G40" s="3">
        <v>40242022678</v>
      </c>
      <c r="I40" s="8">
        <v>-4195645334</v>
      </c>
      <c r="K40" s="3">
        <v>2170086</v>
      </c>
      <c r="M40" s="3">
        <v>36046377344</v>
      </c>
      <c r="O40" s="3">
        <v>14859642741</v>
      </c>
      <c r="Q40" s="8">
        <v>21186734603</v>
      </c>
    </row>
    <row r="41" spans="1:17" x14ac:dyDescent="0.25">
      <c r="A41" s="1" t="s">
        <v>45</v>
      </c>
      <c r="C41" s="3">
        <v>1623180</v>
      </c>
      <c r="E41" s="3">
        <v>27316928797</v>
      </c>
      <c r="G41" s="3">
        <v>35883495488</v>
      </c>
      <c r="I41" s="8">
        <v>-8566566691</v>
      </c>
      <c r="K41" s="3">
        <v>1623180</v>
      </c>
      <c r="M41" s="3">
        <v>27316928797</v>
      </c>
      <c r="O41" s="3">
        <v>9272825195</v>
      </c>
      <c r="Q41" s="8">
        <v>18044103602</v>
      </c>
    </row>
    <row r="42" spans="1:17" x14ac:dyDescent="0.25">
      <c r="A42" s="1" t="s">
        <v>46</v>
      </c>
      <c r="C42" s="3">
        <v>2127960</v>
      </c>
      <c r="E42" s="3">
        <v>35346640240</v>
      </c>
      <c r="G42" s="3">
        <v>44198709421</v>
      </c>
      <c r="I42" s="8">
        <v>-8852069181</v>
      </c>
      <c r="K42" s="3">
        <v>2127960</v>
      </c>
      <c r="M42" s="3">
        <v>35346640240</v>
      </c>
      <c r="O42" s="3">
        <v>9440311510</v>
      </c>
      <c r="Q42" s="8">
        <v>25906328730</v>
      </c>
    </row>
    <row r="43" spans="1:17" x14ac:dyDescent="0.25">
      <c r="A43" s="1" t="s">
        <v>65</v>
      </c>
      <c r="C43" s="3">
        <v>2042880</v>
      </c>
      <c r="E43" s="3">
        <v>68618193154</v>
      </c>
      <c r="G43" s="3">
        <v>61271056658</v>
      </c>
      <c r="I43" s="8">
        <v>7347136496</v>
      </c>
      <c r="K43" s="3">
        <v>2042880</v>
      </c>
      <c r="M43" s="3">
        <v>68618193154</v>
      </c>
      <c r="O43" s="3">
        <v>16026521176</v>
      </c>
      <c r="Q43" s="8">
        <v>52591671978</v>
      </c>
    </row>
    <row r="44" spans="1:17" x14ac:dyDescent="0.25">
      <c r="A44" s="1" t="s">
        <v>31</v>
      </c>
      <c r="C44" s="3">
        <v>1059130</v>
      </c>
      <c r="E44" s="3">
        <v>25510026716</v>
      </c>
      <c r="G44" s="3">
        <v>40038176368</v>
      </c>
      <c r="I44" s="8">
        <v>-14528149652</v>
      </c>
      <c r="K44" s="3">
        <v>1059130</v>
      </c>
      <c r="M44" s="3">
        <v>25510026716</v>
      </c>
      <c r="O44" s="3">
        <v>11493050757</v>
      </c>
      <c r="Q44" s="8">
        <v>14016975959</v>
      </c>
    </row>
    <row r="45" spans="1:17" x14ac:dyDescent="0.25">
      <c r="A45" s="1" t="s">
        <v>33</v>
      </c>
      <c r="C45" s="3">
        <v>2739795</v>
      </c>
      <c r="E45" s="3">
        <v>47633896413</v>
      </c>
      <c r="G45" s="3">
        <v>51958781282</v>
      </c>
      <c r="I45" s="8">
        <v>-4324884869</v>
      </c>
      <c r="K45" s="3">
        <v>2739795</v>
      </c>
      <c r="M45" s="3">
        <v>47633896413</v>
      </c>
      <c r="O45" s="3">
        <v>14745465007</v>
      </c>
      <c r="Q45" s="8">
        <v>32888431406</v>
      </c>
    </row>
    <row r="46" spans="1:17" x14ac:dyDescent="0.25">
      <c r="A46" s="1" t="s">
        <v>58</v>
      </c>
      <c r="C46" s="3">
        <v>888279</v>
      </c>
      <c r="E46" s="3">
        <v>26428002636</v>
      </c>
      <c r="G46" s="3">
        <v>23435383451</v>
      </c>
      <c r="I46" s="8">
        <v>2992619185</v>
      </c>
      <c r="K46" s="3">
        <v>888279</v>
      </c>
      <c r="M46" s="3">
        <v>26428002636</v>
      </c>
      <c r="O46" s="3">
        <v>39334180907</v>
      </c>
      <c r="Q46" s="8">
        <v>-12906178271</v>
      </c>
    </row>
    <row r="47" spans="1:17" x14ac:dyDescent="0.25">
      <c r="A47" s="1" t="s">
        <v>25</v>
      </c>
      <c r="C47" s="3">
        <v>1083225</v>
      </c>
      <c r="E47" s="3">
        <v>72284228729</v>
      </c>
      <c r="G47" s="3">
        <v>69037488137</v>
      </c>
      <c r="I47" s="8">
        <v>3246740592</v>
      </c>
      <c r="K47" s="3">
        <v>1083225</v>
      </c>
      <c r="M47" s="3">
        <v>72284228729</v>
      </c>
      <c r="O47" s="3">
        <v>23634864579</v>
      </c>
      <c r="Q47" s="8">
        <v>48649364150</v>
      </c>
    </row>
    <row r="48" spans="1:17" x14ac:dyDescent="0.25">
      <c r="A48" s="1" t="s">
        <v>67</v>
      </c>
      <c r="C48" s="3">
        <v>255799</v>
      </c>
      <c r="E48" s="3">
        <v>12879129844</v>
      </c>
      <c r="G48" s="3">
        <v>15681268156</v>
      </c>
      <c r="I48" s="8">
        <v>-2802138312</v>
      </c>
      <c r="K48" s="3">
        <v>255799</v>
      </c>
      <c r="M48" s="3">
        <v>12879129844</v>
      </c>
      <c r="O48" s="3">
        <v>10765207485</v>
      </c>
      <c r="Q48" s="8">
        <v>2113922359</v>
      </c>
    </row>
    <row r="49" spans="1:17" x14ac:dyDescent="0.25">
      <c r="A49" s="1" t="s">
        <v>54</v>
      </c>
      <c r="C49" s="3">
        <v>2056524</v>
      </c>
      <c r="E49" s="3">
        <v>39924938433</v>
      </c>
      <c r="G49" s="3">
        <v>39657630999</v>
      </c>
      <c r="I49" s="8">
        <v>267307434</v>
      </c>
      <c r="K49" s="3">
        <v>2056524</v>
      </c>
      <c r="M49" s="3">
        <v>39924938433</v>
      </c>
      <c r="O49" s="3">
        <v>9412577701</v>
      </c>
      <c r="Q49" s="8">
        <v>30512360732</v>
      </c>
    </row>
    <row r="50" spans="1:17" x14ac:dyDescent="0.25">
      <c r="A50" s="1" t="s">
        <v>69</v>
      </c>
      <c r="C50" s="3">
        <v>1755219</v>
      </c>
      <c r="E50" s="3">
        <v>44195162071</v>
      </c>
      <c r="G50" s="3">
        <v>43867606961</v>
      </c>
      <c r="I50" s="8">
        <v>327555110</v>
      </c>
      <c r="K50" s="3">
        <v>1755219</v>
      </c>
      <c r="M50" s="3">
        <v>44195162071</v>
      </c>
      <c r="O50" s="3">
        <v>43867606961</v>
      </c>
      <c r="Q50" s="8">
        <v>327555110</v>
      </c>
    </row>
    <row r="51" spans="1:17" x14ac:dyDescent="0.25">
      <c r="A51" s="1" t="s">
        <v>64</v>
      </c>
      <c r="C51" s="3">
        <v>260059</v>
      </c>
      <c r="E51" s="3">
        <v>18147517756</v>
      </c>
      <c r="G51" s="3">
        <v>41059089701</v>
      </c>
      <c r="I51" s="8">
        <v>-22911571945</v>
      </c>
      <c r="K51" s="3">
        <v>260059</v>
      </c>
      <c r="M51" s="3">
        <v>18147517756</v>
      </c>
      <c r="O51" s="3">
        <v>16777004934</v>
      </c>
      <c r="Q51" s="8">
        <v>1370512822</v>
      </c>
    </row>
    <row r="52" spans="1:17" x14ac:dyDescent="0.25">
      <c r="A52" s="1" t="s">
        <v>17</v>
      </c>
      <c r="C52" s="3">
        <v>3961880</v>
      </c>
      <c r="E52" s="3">
        <v>21621304408</v>
      </c>
      <c r="G52" s="3">
        <v>37872141755</v>
      </c>
      <c r="I52" s="8">
        <v>-16250837347</v>
      </c>
      <c r="K52" s="3">
        <v>3961880</v>
      </c>
      <c r="M52" s="3">
        <v>21621304408</v>
      </c>
      <c r="O52" s="3">
        <v>10129141549</v>
      </c>
      <c r="Q52" s="8">
        <v>11492162859</v>
      </c>
    </row>
    <row r="53" spans="1:17" x14ac:dyDescent="0.25">
      <c r="A53" s="1" t="s">
        <v>15</v>
      </c>
      <c r="C53" s="3">
        <v>10889784</v>
      </c>
      <c r="E53" s="3">
        <v>34964717006</v>
      </c>
      <c r="G53" s="3">
        <v>39890401804</v>
      </c>
      <c r="I53" s="8">
        <v>-4925684798</v>
      </c>
      <c r="K53" s="3">
        <v>10889784</v>
      </c>
      <c r="M53" s="3">
        <v>34964717006</v>
      </c>
      <c r="O53" s="3">
        <v>7052480078</v>
      </c>
      <c r="Q53" s="8">
        <v>27912236928</v>
      </c>
    </row>
    <row r="54" spans="1:17" x14ac:dyDescent="0.25">
      <c r="A54" s="1" t="s">
        <v>21</v>
      </c>
      <c r="C54" s="3">
        <v>480098</v>
      </c>
      <c r="E54" s="3">
        <v>55164335379</v>
      </c>
      <c r="G54" s="3">
        <v>52639946066</v>
      </c>
      <c r="I54" s="8">
        <v>2524389313</v>
      </c>
      <c r="K54" s="3">
        <v>480098</v>
      </c>
      <c r="M54" s="3">
        <v>55164335379</v>
      </c>
      <c r="O54" s="3">
        <v>14268216336</v>
      </c>
      <c r="Q54" s="8">
        <v>40896119043</v>
      </c>
    </row>
    <row r="55" spans="1:17" x14ac:dyDescent="0.25">
      <c r="A55" s="1" t="s">
        <v>57</v>
      </c>
      <c r="C55" s="3">
        <v>1905549</v>
      </c>
      <c r="E55" s="3">
        <v>54344913115</v>
      </c>
      <c r="G55" s="3">
        <v>64502068013</v>
      </c>
      <c r="I55" s="8">
        <v>-10157154898</v>
      </c>
      <c r="K55" s="3">
        <v>1905549</v>
      </c>
      <c r="M55" s="3">
        <v>54344913115</v>
      </c>
      <c r="O55" s="3">
        <v>14086230280</v>
      </c>
      <c r="Q55" s="8">
        <v>40258682835</v>
      </c>
    </row>
    <row r="56" spans="1:17" x14ac:dyDescent="0.25">
      <c r="A56" s="1" t="s">
        <v>38</v>
      </c>
      <c r="C56" s="3">
        <v>373073</v>
      </c>
      <c r="E56" s="3">
        <v>7839095272</v>
      </c>
      <c r="G56" s="3">
        <v>11718219908</v>
      </c>
      <c r="I56" s="8">
        <v>-3879124636</v>
      </c>
      <c r="K56" s="3">
        <v>373073</v>
      </c>
      <c r="M56" s="3">
        <v>7839095272</v>
      </c>
      <c r="O56" s="3">
        <v>13654844850</v>
      </c>
      <c r="Q56" s="8">
        <v>-5815749578</v>
      </c>
    </row>
    <row r="57" spans="1:17" x14ac:dyDescent="0.25">
      <c r="A57" s="1" t="s">
        <v>36</v>
      </c>
      <c r="C57" s="3">
        <v>36657</v>
      </c>
      <c r="E57" s="3">
        <v>686217192</v>
      </c>
      <c r="G57" s="3">
        <v>608055771</v>
      </c>
      <c r="I57" s="8">
        <v>78161421</v>
      </c>
      <c r="K57" s="3">
        <v>36657</v>
      </c>
      <c r="M57" s="3">
        <v>686217192</v>
      </c>
      <c r="O57" s="3">
        <v>198864225</v>
      </c>
      <c r="Q57" s="8">
        <v>487352967</v>
      </c>
    </row>
    <row r="58" spans="1:17" x14ac:dyDescent="0.25">
      <c r="A58" s="1" t="s">
        <v>72</v>
      </c>
      <c r="C58" s="3">
        <v>2354926</v>
      </c>
      <c r="E58" s="3">
        <v>23968620394</v>
      </c>
      <c r="G58" s="3">
        <v>12273874312</v>
      </c>
      <c r="I58" s="8">
        <v>11694746082</v>
      </c>
      <c r="K58" s="3">
        <v>2354926</v>
      </c>
      <c r="M58" s="3">
        <v>23968620394</v>
      </c>
      <c r="O58" s="3">
        <v>12273874312</v>
      </c>
      <c r="Q58" s="8">
        <v>11694746082</v>
      </c>
    </row>
    <row r="59" spans="1:17" x14ac:dyDescent="0.25">
      <c r="A59" s="1" t="s">
        <v>75</v>
      </c>
      <c r="C59" s="3">
        <v>260059</v>
      </c>
      <c r="E59" s="3">
        <v>17889006107</v>
      </c>
      <c r="G59" s="3">
        <v>541702897</v>
      </c>
      <c r="I59" s="8">
        <v>17347303210</v>
      </c>
      <c r="K59" s="3">
        <v>260059</v>
      </c>
      <c r="M59" s="3">
        <v>17889006107</v>
      </c>
      <c r="O59" s="3">
        <v>541702897</v>
      </c>
      <c r="Q59" s="8">
        <v>17347303210</v>
      </c>
    </row>
    <row r="60" spans="1:17" x14ac:dyDescent="0.25">
      <c r="A60" s="1" t="s">
        <v>32</v>
      </c>
      <c r="C60" s="3">
        <v>0</v>
      </c>
      <c r="E60" s="3">
        <v>0</v>
      </c>
      <c r="G60" s="3">
        <v>34098980</v>
      </c>
      <c r="I60" s="8">
        <v>-34098980</v>
      </c>
      <c r="K60" s="3">
        <v>0</v>
      </c>
      <c r="M60" s="3">
        <v>0</v>
      </c>
      <c r="O60" s="3">
        <v>0</v>
      </c>
      <c r="Q60" s="8">
        <v>0</v>
      </c>
    </row>
    <row r="61" spans="1:17" x14ac:dyDescent="0.25">
      <c r="A61" s="1" t="s">
        <v>26</v>
      </c>
      <c r="C61" s="3">
        <v>0</v>
      </c>
      <c r="E61" s="3">
        <v>0</v>
      </c>
      <c r="G61" s="3">
        <v>20982247848</v>
      </c>
      <c r="I61" s="8">
        <v>-20982247848</v>
      </c>
      <c r="K61" s="3">
        <v>0</v>
      </c>
      <c r="M61" s="3">
        <v>0</v>
      </c>
      <c r="O61" s="3">
        <v>0</v>
      </c>
      <c r="Q61" s="8">
        <v>0</v>
      </c>
    </row>
    <row r="62" spans="1:17" x14ac:dyDescent="0.25">
      <c r="A62" s="1" t="s">
        <v>51</v>
      </c>
      <c r="C62" s="3">
        <v>0</v>
      </c>
      <c r="E62" s="3">
        <v>0</v>
      </c>
      <c r="G62" s="3">
        <v>4183180811</v>
      </c>
      <c r="I62" s="8">
        <v>-4183180811</v>
      </c>
      <c r="K62" s="3">
        <v>0</v>
      </c>
      <c r="M62" s="3">
        <v>0</v>
      </c>
      <c r="O62" s="3">
        <v>0</v>
      </c>
      <c r="Q62" s="8">
        <v>0</v>
      </c>
    </row>
    <row r="63" spans="1:17" x14ac:dyDescent="0.25">
      <c r="A63" s="1" t="s">
        <v>55</v>
      </c>
      <c r="C63" s="3">
        <v>0</v>
      </c>
      <c r="E63" s="3">
        <v>0</v>
      </c>
      <c r="G63" s="3">
        <v>773379</v>
      </c>
      <c r="I63" s="8">
        <v>-773379</v>
      </c>
      <c r="K63" s="3">
        <v>0</v>
      </c>
      <c r="M63" s="3">
        <v>0</v>
      </c>
      <c r="O63" s="3">
        <v>0</v>
      </c>
      <c r="Q63" s="8">
        <v>0</v>
      </c>
    </row>
    <row r="64" spans="1:17" x14ac:dyDescent="0.25">
      <c r="A64" s="1" t="s">
        <v>18</v>
      </c>
      <c r="C64" s="3">
        <v>0</v>
      </c>
      <c r="E64" s="3">
        <v>0</v>
      </c>
      <c r="G64" s="3">
        <v>739454679</v>
      </c>
      <c r="I64" s="8">
        <v>-739454679</v>
      </c>
      <c r="K64" s="3">
        <v>0</v>
      </c>
      <c r="M64" s="3">
        <v>0</v>
      </c>
      <c r="O64" s="3">
        <v>0</v>
      </c>
      <c r="Q64" s="8">
        <v>0</v>
      </c>
    </row>
    <row r="65" spans="1:17" x14ac:dyDescent="0.25">
      <c r="A65" s="1" t="s">
        <v>27</v>
      </c>
      <c r="C65" s="3">
        <v>0</v>
      </c>
      <c r="E65" s="3">
        <v>0</v>
      </c>
      <c r="G65" s="3">
        <v>1049477428</v>
      </c>
      <c r="I65" s="8">
        <v>-1049477428</v>
      </c>
      <c r="K65" s="3">
        <v>0</v>
      </c>
      <c r="M65" s="3">
        <v>0</v>
      </c>
      <c r="O65" s="3">
        <v>0</v>
      </c>
      <c r="Q65" s="8">
        <v>0</v>
      </c>
    </row>
    <row r="66" spans="1:17" x14ac:dyDescent="0.25">
      <c r="A66" s="1" t="s">
        <v>35</v>
      </c>
      <c r="C66" s="3">
        <v>0</v>
      </c>
      <c r="E66" s="3">
        <v>0</v>
      </c>
      <c r="G66" s="3">
        <v>2874673320</v>
      </c>
      <c r="I66" s="8">
        <v>-2874673320</v>
      </c>
      <c r="K66" s="3">
        <v>0</v>
      </c>
      <c r="M66" s="3">
        <v>0</v>
      </c>
      <c r="O66" s="3">
        <v>0</v>
      </c>
      <c r="Q66" s="8">
        <v>0</v>
      </c>
    </row>
    <row r="67" spans="1:17" x14ac:dyDescent="0.25">
      <c r="A67" s="1" t="s">
        <v>37</v>
      </c>
      <c r="C67" s="3">
        <v>0</v>
      </c>
      <c r="E67" s="3">
        <v>0</v>
      </c>
      <c r="G67" s="3">
        <v>4830907468</v>
      </c>
      <c r="I67" s="8">
        <v>-4830907468</v>
      </c>
      <c r="K67" s="3">
        <v>0</v>
      </c>
      <c r="M67" s="3">
        <v>0</v>
      </c>
      <c r="O67" s="3">
        <v>0</v>
      </c>
      <c r="Q67" s="8">
        <v>0</v>
      </c>
    </row>
    <row r="68" spans="1:17" x14ac:dyDescent="0.25">
      <c r="A68" s="1" t="s">
        <v>201</v>
      </c>
      <c r="C68" s="3">
        <v>55000</v>
      </c>
      <c r="E68" s="3">
        <v>54990251210</v>
      </c>
      <c r="G68" s="3">
        <v>54990031250</v>
      </c>
      <c r="I68" s="8">
        <v>219960</v>
      </c>
      <c r="K68" s="3">
        <v>55000</v>
      </c>
      <c r="M68" s="3">
        <v>54990251210</v>
      </c>
      <c r="O68" s="3">
        <v>54630419210</v>
      </c>
      <c r="Q68" s="8">
        <v>359832000</v>
      </c>
    </row>
    <row r="69" spans="1:17" x14ac:dyDescent="0.25">
      <c r="A69" s="1" t="s">
        <v>202</v>
      </c>
      <c r="C69" s="3">
        <v>9400</v>
      </c>
      <c r="E69" s="3">
        <v>9365815738</v>
      </c>
      <c r="G69" s="3">
        <v>9332479981</v>
      </c>
      <c r="I69" s="8">
        <v>33335757</v>
      </c>
      <c r="K69" s="3">
        <v>9400</v>
      </c>
      <c r="M69" s="3">
        <v>9365815738</v>
      </c>
      <c r="O69" s="3">
        <v>9083998922</v>
      </c>
      <c r="Q69" s="8">
        <v>281816816</v>
      </c>
    </row>
    <row r="70" spans="1:17" x14ac:dyDescent="0.25">
      <c r="A70" s="1" t="s">
        <v>203</v>
      </c>
      <c r="C70" s="3">
        <v>5250</v>
      </c>
      <c r="E70" s="3">
        <v>5254297485</v>
      </c>
      <c r="G70" s="3">
        <v>5254349976</v>
      </c>
      <c r="I70" s="8">
        <v>-52491</v>
      </c>
      <c r="K70" s="3">
        <v>5250</v>
      </c>
      <c r="M70" s="3">
        <v>5254297485</v>
      </c>
      <c r="O70" s="3">
        <v>5246193750</v>
      </c>
      <c r="Q70" s="8">
        <v>8103735</v>
      </c>
    </row>
    <row r="71" spans="1:17" x14ac:dyDescent="0.25">
      <c r="A71" s="1" t="s">
        <v>204</v>
      </c>
      <c r="C71" s="3">
        <v>3250</v>
      </c>
      <c r="E71" s="3">
        <v>3252660348</v>
      </c>
      <c r="G71" s="3">
        <v>3345872950</v>
      </c>
      <c r="I71" s="8">
        <v>-93212602</v>
      </c>
      <c r="K71" s="3">
        <v>3250</v>
      </c>
      <c r="M71" s="3">
        <v>3252660348</v>
      </c>
      <c r="O71" s="3">
        <v>3217424424</v>
      </c>
      <c r="Q71" s="8">
        <v>35235924</v>
      </c>
    </row>
    <row r="72" spans="1:17" x14ac:dyDescent="0.25">
      <c r="A72" s="1" t="s">
        <v>105</v>
      </c>
      <c r="C72" s="3">
        <v>186276</v>
      </c>
      <c r="E72" s="3">
        <v>184274215751</v>
      </c>
      <c r="G72" s="3">
        <v>181473691226</v>
      </c>
      <c r="I72" s="8">
        <v>2800524525</v>
      </c>
      <c r="K72" s="3">
        <v>186276</v>
      </c>
      <c r="M72" s="3">
        <v>184274215751</v>
      </c>
      <c r="O72" s="3">
        <v>169966054786</v>
      </c>
      <c r="Q72" s="8">
        <v>14308160965</v>
      </c>
    </row>
    <row r="73" spans="1:17" x14ac:dyDescent="0.25">
      <c r="A73" s="1" t="s">
        <v>108</v>
      </c>
      <c r="C73" s="3">
        <v>70911</v>
      </c>
      <c r="E73" s="3">
        <v>67367136049</v>
      </c>
      <c r="G73" s="3">
        <v>66471550651</v>
      </c>
      <c r="I73" s="8">
        <v>895585398</v>
      </c>
      <c r="K73" s="3">
        <v>70911</v>
      </c>
      <c r="M73" s="3">
        <v>67367136049</v>
      </c>
      <c r="O73" s="3">
        <v>61721466000</v>
      </c>
      <c r="Q73" s="8">
        <v>5645670049</v>
      </c>
    </row>
    <row r="74" spans="1:17" x14ac:dyDescent="0.25">
      <c r="A74" s="1" t="s">
        <v>96</v>
      </c>
      <c r="C74" s="3">
        <v>2752</v>
      </c>
      <c r="E74" s="3">
        <v>2370200915</v>
      </c>
      <c r="G74" s="3">
        <v>2336605085</v>
      </c>
      <c r="I74" s="8">
        <v>33595830</v>
      </c>
      <c r="K74" s="3">
        <v>2752</v>
      </c>
      <c r="M74" s="3">
        <v>2370200915</v>
      </c>
      <c r="O74" s="3">
        <v>2319811386</v>
      </c>
      <c r="Q74" s="8">
        <v>50389529</v>
      </c>
    </row>
    <row r="75" spans="1:17" x14ac:dyDescent="0.25">
      <c r="A75" s="1" t="s">
        <v>99</v>
      </c>
      <c r="C75" s="3">
        <v>6728</v>
      </c>
      <c r="E75" s="3">
        <v>5918275342</v>
      </c>
      <c r="G75" s="3">
        <v>5808575004</v>
      </c>
      <c r="I75" s="8">
        <v>109700338</v>
      </c>
      <c r="K75" s="3">
        <v>6728</v>
      </c>
      <c r="M75" s="3">
        <v>5918275342</v>
      </c>
      <c r="O75" s="3">
        <v>5405585213</v>
      </c>
      <c r="Q75" s="8">
        <v>512690129</v>
      </c>
    </row>
    <row r="76" spans="1:17" x14ac:dyDescent="0.25">
      <c r="A76" s="1" t="s">
        <v>102</v>
      </c>
      <c r="C76" s="3">
        <v>8571</v>
      </c>
      <c r="E76" s="3">
        <v>7586051102</v>
      </c>
      <c r="G76" s="3">
        <v>7489653399</v>
      </c>
      <c r="I76" s="8">
        <v>96397703</v>
      </c>
      <c r="K76" s="3">
        <v>8571</v>
      </c>
      <c r="M76" s="3">
        <v>7586051102</v>
      </c>
      <c r="O76" s="3">
        <v>6808345401</v>
      </c>
      <c r="Q76" s="8">
        <v>777705701</v>
      </c>
    </row>
    <row r="77" spans="1:17" x14ac:dyDescent="0.25">
      <c r="A77" s="1" t="s">
        <v>205</v>
      </c>
      <c r="C77" s="3">
        <v>1000</v>
      </c>
      <c r="E77" s="3">
        <v>1004352928</v>
      </c>
      <c r="G77" s="3">
        <v>940339531</v>
      </c>
      <c r="I77" s="8">
        <v>64013397</v>
      </c>
      <c r="K77" s="3">
        <v>1000</v>
      </c>
      <c r="M77" s="3">
        <v>1004352928</v>
      </c>
      <c r="O77" s="3">
        <v>957898020</v>
      </c>
      <c r="Q77" s="8">
        <v>46454908</v>
      </c>
    </row>
    <row r="78" spans="1:17" x14ac:dyDescent="0.25">
      <c r="A78" s="1" t="s">
        <v>111</v>
      </c>
      <c r="C78" s="3">
        <v>738</v>
      </c>
      <c r="E78" s="3">
        <v>634480109</v>
      </c>
      <c r="G78" s="3">
        <v>626870496</v>
      </c>
      <c r="I78" s="8">
        <v>7609613</v>
      </c>
      <c r="K78" s="3">
        <v>738</v>
      </c>
      <c r="M78" s="3">
        <v>634480109</v>
      </c>
      <c r="O78" s="3">
        <v>617820172</v>
      </c>
      <c r="Q78" s="8">
        <v>16659937</v>
      </c>
    </row>
    <row r="79" spans="1:17" x14ac:dyDescent="0.25">
      <c r="A79" s="1" t="s">
        <v>129</v>
      </c>
      <c r="C79" s="3">
        <v>300000</v>
      </c>
      <c r="E79" s="3">
        <v>290647310625</v>
      </c>
      <c r="G79" s="3">
        <v>290932721993</v>
      </c>
      <c r="I79" s="8">
        <v>-285411368</v>
      </c>
      <c r="K79" s="3">
        <v>300000</v>
      </c>
      <c r="M79" s="3">
        <v>290647310625</v>
      </c>
      <c r="O79" s="3">
        <v>290932721998</v>
      </c>
      <c r="Q79" s="8">
        <v>-285411373</v>
      </c>
    </row>
    <row r="80" spans="1:17" x14ac:dyDescent="0.25">
      <c r="A80" s="1" t="s">
        <v>126</v>
      </c>
      <c r="C80" s="3">
        <v>200000</v>
      </c>
      <c r="E80" s="3">
        <v>156641403598</v>
      </c>
      <c r="G80" s="3">
        <v>158040749921</v>
      </c>
      <c r="I80" s="8">
        <v>-1399346323</v>
      </c>
      <c r="K80" s="3">
        <v>200000</v>
      </c>
      <c r="M80" s="3">
        <v>156641403598</v>
      </c>
      <c r="O80" s="3">
        <v>151400000000</v>
      </c>
      <c r="Q80" s="8">
        <v>5241403598</v>
      </c>
    </row>
    <row r="81" spans="1:17" x14ac:dyDescent="0.25">
      <c r="A81" s="1" t="s">
        <v>206</v>
      </c>
      <c r="C81" s="3">
        <v>0</v>
      </c>
      <c r="E81" s="3">
        <v>0</v>
      </c>
      <c r="G81" s="3">
        <v>0</v>
      </c>
      <c r="I81" s="8">
        <v>0</v>
      </c>
      <c r="K81" s="3">
        <v>86275</v>
      </c>
      <c r="M81" s="3">
        <v>86259448915</v>
      </c>
      <c r="O81" s="3">
        <v>83798502007</v>
      </c>
      <c r="Q81" s="8">
        <v>2460946908</v>
      </c>
    </row>
    <row r="82" spans="1:17" x14ac:dyDescent="0.25">
      <c r="A82" s="1" t="s">
        <v>117</v>
      </c>
      <c r="C82" s="3">
        <v>0</v>
      </c>
      <c r="E82" s="3">
        <v>0</v>
      </c>
      <c r="G82" s="3">
        <v>0</v>
      </c>
      <c r="I82" s="8">
        <v>0</v>
      </c>
      <c r="K82" s="3">
        <v>200000</v>
      </c>
      <c r="M82" s="3">
        <v>193744877375</v>
      </c>
      <c r="O82" s="3">
        <v>193780000000</v>
      </c>
      <c r="Q82" s="8">
        <v>-35122625</v>
      </c>
    </row>
    <row r="83" spans="1:17" ht="23.25" thickBot="1" x14ac:dyDescent="0.3">
      <c r="E83" s="5">
        <f>SUM(E8:E82)</f>
        <v>1973633880872</v>
      </c>
      <c r="G83" s="5">
        <f>SUM(G8:G82)</f>
        <v>2163719689754</v>
      </c>
      <c r="I83" s="10">
        <f>SUM(I8:I82)</f>
        <v>-190085808882</v>
      </c>
      <c r="M83" s="5">
        <f>SUM(M8:M82)</f>
        <v>2253630475524</v>
      </c>
      <c r="O83" s="5">
        <f>SUM(O8:O82)</f>
        <v>1648541690762</v>
      </c>
      <c r="Q83" s="5">
        <f>SUM(Q8:Q82)</f>
        <v>605088784762</v>
      </c>
    </row>
    <row r="84" spans="1:17" ht="23.25" thickTop="1" x14ac:dyDescent="0.25">
      <c r="I84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3"/>
  <sheetViews>
    <sheetView rightToLeft="1" topLeftCell="A47" workbookViewId="0">
      <selection activeCell="Q66" sqref="Q66:Q69"/>
    </sheetView>
  </sheetViews>
  <sheetFormatPr defaultRowHeight="22.5" x14ac:dyDescent="0.25"/>
  <cols>
    <col min="1" max="1" width="32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32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4" x14ac:dyDescent="0.25">
      <c r="A3" s="13" t="s">
        <v>151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4" x14ac:dyDescent="0.2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6" spans="1:17" ht="24" x14ac:dyDescent="0.25">
      <c r="A6" s="14" t="s">
        <v>3</v>
      </c>
      <c r="C6" s="15" t="s">
        <v>153</v>
      </c>
      <c r="D6" s="15" t="s">
        <v>153</v>
      </c>
      <c r="E6" s="15" t="s">
        <v>153</v>
      </c>
      <c r="F6" s="15" t="s">
        <v>153</v>
      </c>
      <c r="G6" s="15" t="s">
        <v>153</v>
      </c>
      <c r="H6" s="15" t="s">
        <v>153</v>
      </c>
      <c r="I6" s="15" t="s">
        <v>153</v>
      </c>
      <c r="K6" s="15" t="s">
        <v>154</v>
      </c>
      <c r="L6" s="15" t="s">
        <v>154</v>
      </c>
      <c r="M6" s="15" t="s">
        <v>154</v>
      </c>
      <c r="N6" s="15" t="s">
        <v>154</v>
      </c>
      <c r="O6" s="15" t="s">
        <v>154</v>
      </c>
      <c r="P6" s="15" t="s">
        <v>154</v>
      </c>
      <c r="Q6" s="15" t="s">
        <v>154</v>
      </c>
    </row>
    <row r="7" spans="1:17" ht="24" x14ac:dyDescent="0.25">
      <c r="A7" s="15" t="s">
        <v>3</v>
      </c>
      <c r="C7" s="15" t="s">
        <v>7</v>
      </c>
      <c r="E7" s="15" t="s">
        <v>198</v>
      </c>
      <c r="G7" s="15" t="s">
        <v>199</v>
      </c>
      <c r="I7" s="15" t="s">
        <v>207</v>
      </c>
      <c r="K7" s="15" t="s">
        <v>7</v>
      </c>
      <c r="M7" s="15" t="s">
        <v>198</v>
      </c>
      <c r="O7" s="15" t="s">
        <v>199</v>
      </c>
      <c r="Q7" s="15" t="s">
        <v>207</v>
      </c>
    </row>
    <row r="8" spans="1:17" x14ac:dyDescent="0.25">
      <c r="A8" s="1" t="s">
        <v>45</v>
      </c>
      <c r="C8" s="3">
        <v>180354</v>
      </c>
      <c r="E8" s="3">
        <v>3479842160</v>
      </c>
      <c r="G8" s="3">
        <v>1030317719</v>
      </c>
      <c r="I8" s="3">
        <v>2449524441</v>
      </c>
      <c r="K8" s="3">
        <v>1876274</v>
      </c>
      <c r="M8" s="3">
        <v>25522034112</v>
      </c>
      <c r="O8" s="3">
        <v>10718688517</v>
      </c>
      <c r="Q8" s="8">
        <v>14803345595</v>
      </c>
    </row>
    <row r="9" spans="1:17" x14ac:dyDescent="0.25">
      <c r="A9" s="1" t="s">
        <v>15</v>
      </c>
      <c r="C9" s="3">
        <v>1921725</v>
      </c>
      <c r="E9" s="3">
        <v>5985577686</v>
      </c>
      <c r="G9" s="3">
        <v>1244554280</v>
      </c>
      <c r="I9" s="3">
        <v>4741023406</v>
      </c>
      <c r="K9" s="3">
        <v>27196216</v>
      </c>
      <c r="M9" s="3">
        <v>58242035007</v>
      </c>
      <c r="O9" s="3">
        <v>17612908543</v>
      </c>
      <c r="Q9" s="8">
        <v>40629126464</v>
      </c>
    </row>
    <row r="10" spans="1:17" x14ac:dyDescent="0.25">
      <c r="A10" s="1" t="s">
        <v>21</v>
      </c>
      <c r="C10" s="3">
        <v>84723</v>
      </c>
      <c r="E10" s="3">
        <v>8278156271</v>
      </c>
      <c r="G10" s="3">
        <v>2517915284</v>
      </c>
      <c r="I10" s="3">
        <v>5760240987</v>
      </c>
      <c r="K10" s="3">
        <v>968090</v>
      </c>
      <c r="M10" s="3">
        <v>68177132750</v>
      </c>
      <c r="O10" s="3">
        <v>28771037492</v>
      </c>
      <c r="Q10" s="8">
        <v>39406095258</v>
      </c>
    </row>
    <row r="11" spans="1:17" x14ac:dyDescent="0.25">
      <c r="A11" s="1" t="s">
        <v>63</v>
      </c>
      <c r="C11" s="3">
        <v>37502</v>
      </c>
      <c r="E11" s="3">
        <v>1589757182</v>
      </c>
      <c r="G11" s="3">
        <v>1370740016</v>
      </c>
      <c r="I11" s="3">
        <v>219017166</v>
      </c>
      <c r="K11" s="3">
        <v>131259</v>
      </c>
      <c r="M11" s="3">
        <v>6008415635</v>
      </c>
      <c r="O11" s="3">
        <v>4797663163</v>
      </c>
      <c r="Q11" s="8">
        <v>1210752472</v>
      </c>
    </row>
    <row r="12" spans="1:17" x14ac:dyDescent="0.25">
      <c r="A12" s="1" t="s">
        <v>32</v>
      </c>
      <c r="C12" s="3">
        <v>10625</v>
      </c>
      <c r="E12" s="3">
        <v>408413522</v>
      </c>
      <c r="G12" s="3">
        <v>255262140</v>
      </c>
      <c r="I12" s="3">
        <v>153151382</v>
      </c>
      <c r="K12" s="3">
        <v>10625</v>
      </c>
      <c r="M12" s="3">
        <v>408413522</v>
      </c>
      <c r="O12" s="3">
        <v>255262140</v>
      </c>
      <c r="Q12" s="8">
        <v>153151382</v>
      </c>
    </row>
    <row r="13" spans="1:17" x14ac:dyDescent="0.25">
      <c r="A13" s="1" t="s">
        <v>65</v>
      </c>
      <c r="C13" s="3">
        <v>360510</v>
      </c>
      <c r="E13" s="3">
        <v>10963578925</v>
      </c>
      <c r="G13" s="3">
        <v>2828223467</v>
      </c>
      <c r="I13" s="3">
        <v>8135355458</v>
      </c>
      <c r="K13" s="3">
        <v>5113197</v>
      </c>
      <c r="M13" s="3">
        <v>120866962932</v>
      </c>
      <c r="O13" s="3">
        <v>40113349850</v>
      </c>
      <c r="Q13" s="8">
        <v>80753613082</v>
      </c>
    </row>
    <row r="14" spans="1:17" x14ac:dyDescent="0.25">
      <c r="A14" s="1" t="s">
        <v>66</v>
      </c>
      <c r="C14" s="3">
        <v>115252</v>
      </c>
      <c r="E14" s="3">
        <v>3476803236</v>
      </c>
      <c r="G14" s="3">
        <v>1740228221</v>
      </c>
      <c r="I14" s="3">
        <v>1736575015</v>
      </c>
      <c r="K14" s="3">
        <v>304144</v>
      </c>
      <c r="M14" s="3">
        <v>9472264166</v>
      </c>
      <c r="O14" s="3">
        <v>4592371241</v>
      </c>
      <c r="Q14" s="8">
        <v>4879892925</v>
      </c>
    </row>
    <row r="15" spans="1:17" x14ac:dyDescent="0.25">
      <c r="A15" s="1" t="s">
        <v>60</v>
      </c>
      <c r="C15" s="3">
        <v>4155</v>
      </c>
      <c r="E15" s="3">
        <v>850035952</v>
      </c>
      <c r="G15" s="3">
        <v>357322776</v>
      </c>
      <c r="I15" s="3">
        <v>492713176</v>
      </c>
      <c r="K15" s="3">
        <v>136081</v>
      </c>
      <c r="M15" s="3">
        <v>26477234714</v>
      </c>
      <c r="O15" s="3">
        <v>11702729378</v>
      </c>
      <c r="Q15" s="8">
        <v>14774505336</v>
      </c>
    </row>
    <row r="16" spans="1:17" x14ac:dyDescent="0.25">
      <c r="A16" s="1" t="s">
        <v>31</v>
      </c>
      <c r="C16" s="3">
        <v>119511</v>
      </c>
      <c r="E16" s="3">
        <v>3714052033</v>
      </c>
      <c r="G16" s="3">
        <v>1296862507</v>
      </c>
      <c r="I16" s="3">
        <v>2417189526</v>
      </c>
      <c r="K16" s="3">
        <v>4185952</v>
      </c>
      <c r="M16" s="3">
        <v>129138874965</v>
      </c>
      <c r="O16" s="3">
        <v>45423469101</v>
      </c>
      <c r="Q16" s="8">
        <v>83715405864</v>
      </c>
    </row>
    <row r="17" spans="1:17" x14ac:dyDescent="0.25">
      <c r="A17" s="1" t="s">
        <v>53</v>
      </c>
      <c r="C17" s="3">
        <v>159116</v>
      </c>
      <c r="E17" s="3">
        <v>4243152358</v>
      </c>
      <c r="G17" s="3">
        <v>5843934333</v>
      </c>
      <c r="I17" s="8">
        <v>-1600781975</v>
      </c>
      <c r="K17" s="3">
        <v>159116</v>
      </c>
      <c r="M17" s="3">
        <v>4243152358</v>
      </c>
      <c r="O17" s="3">
        <v>5843934333</v>
      </c>
      <c r="Q17" s="8">
        <v>-1600781975</v>
      </c>
    </row>
    <row r="18" spans="1:17" x14ac:dyDescent="0.25">
      <c r="A18" s="1" t="s">
        <v>35</v>
      </c>
      <c r="C18" s="3">
        <v>240000</v>
      </c>
      <c r="E18" s="3">
        <v>741545195</v>
      </c>
      <c r="G18" s="3">
        <v>300720000</v>
      </c>
      <c r="I18" s="8">
        <v>440825195</v>
      </c>
      <c r="K18" s="3">
        <v>240000</v>
      </c>
      <c r="M18" s="3">
        <v>741545195</v>
      </c>
      <c r="O18" s="3">
        <v>300720000</v>
      </c>
      <c r="Q18" s="8">
        <v>440825195</v>
      </c>
    </row>
    <row r="19" spans="1:17" x14ac:dyDescent="0.25">
      <c r="A19" s="1" t="s">
        <v>46</v>
      </c>
      <c r="C19" s="3">
        <v>375522</v>
      </c>
      <c r="E19" s="3">
        <v>6494206351</v>
      </c>
      <c r="G19" s="3">
        <v>1665935758</v>
      </c>
      <c r="I19" s="8">
        <v>4828270593</v>
      </c>
      <c r="K19" s="3">
        <v>1001393</v>
      </c>
      <c r="M19" s="3">
        <v>13264370150</v>
      </c>
      <c r="O19" s="3">
        <v>4442499790</v>
      </c>
      <c r="Q19" s="8">
        <v>8821870360</v>
      </c>
    </row>
    <row r="20" spans="1:17" x14ac:dyDescent="0.25">
      <c r="A20" s="1" t="s">
        <v>67</v>
      </c>
      <c r="C20" s="3">
        <v>45141</v>
      </c>
      <c r="E20" s="3">
        <v>2558925433</v>
      </c>
      <c r="G20" s="3">
        <v>1899742493</v>
      </c>
      <c r="I20" s="8">
        <v>659182940</v>
      </c>
      <c r="K20" s="3">
        <v>120376</v>
      </c>
      <c r="M20" s="3">
        <v>6547273403</v>
      </c>
      <c r="O20" s="3">
        <v>5065979992</v>
      </c>
      <c r="Q20" s="8">
        <v>1481293411</v>
      </c>
    </row>
    <row r="21" spans="1:17" x14ac:dyDescent="0.25">
      <c r="A21" s="1" t="s">
        <v>29</v>
      </c>
      <c r="C21" s="3">
        <v>1836721</v>
      </c>
      <c r="E21" s="3">
        <v>45891011576</v>
      </c>
      <c r="G21" s="3">
        <v>5500974369</v>
      </c>
      <c r="I21" s="8">
        <v>40390037207</v>
      </c>
      <c r="K21" s="3">
        <v>7046997</v>
      </c>
      <c r="M21" s="3">
        <v>146455342620</v>
      </c>
      <c r="O21" s="3">
        <v>22846540683</v>
      </c>
      <c r="Q21" s="8">
        <v>123608801937</v>
      </c>
    </row>
    <row r="22" spans="1:17" x14ac:dyDescent="0.25">
      <c r="A22" s="1" t="s">
        <v>26</v>
      </c>
      <c r="C22" s="3">
        <v>193000</v>
      </c>
      <c r="E22" s="3">
        <v>32643943159</v>
      </c>
      <c r="G22" s="3">
        <v>12584116836</v>
      </c>
      <c r="I22" s="8">
        <v>20059826323</v>
      </c>
      <c r="K22" s="3">
        <v>193000</v>
      </c>
      <c r="M22" s="3">
        <v>32643943159</v>
      </c>
      <c r="O22" s="3">
        <v>12584116836</v>
      </c>
      <c r="Q22" s="8">
        <v>20059826323</v>
      </c>
    </row>
    <row r="23" spans="1:17" x14ac:dyDescent="0.25">
      <c r="A23" s="1" t="s">
        <v>74</v>
      </c>
      <c r="C23" s="3">
        <v>80750</v>
      </c>
      <c r="E23" s="3">
        <v>2404072652</v>
      </c>
      <c r="G23" s="3">
        <v>1495231434</v>
      </c>
      <c r="I23" s="8">
        <v>908841218</v>
      </c>
      <c r="K23" s="3">
        <v>80750</v>
      </c>
      <c r="M23" s="3">
        <v>2404072652</v>
      </c>
      <c r="O23" s="3">
        <v>1495231434</v>
      </c>
      <c r="Q23" s="8">
        <v>908841218</v>
      </c>
    </row>
    <row r="24" spans="1:17" x14ac:dyDescent="0.25">
      <c r="A24" s="1" t="s">
        <v>44</v>
      </c>
      <c r="C24" s="3">
        <v>382956</v>
      </c>
      <c r="E24" s="3">
        <v>6141299516</v>
      </c>
      <c r="G24" s="3">
        <v>2622287469</v>
      </c>
      <c r="I24" s="8">
        <v>3519012047</v>
      </c>
      <c r="K24" s="3">
        <v>846217</v>
      </c>
      <c r="M24" s="3">
        <v>11875136362</v>
      </c>
      <c r="O24" s="3">
        <v>4660120981</v>
      </c>
      <c r="Q24" s="8">
        <v>7215015381</v>
      </c>
    </row>
    <row r="25" spans="1:17" x14ac:dyDescent="0.25">
      <c r="A25" s="1" t="s">
        <v>73</v>
      </c>
      <c r="C25" s="3">
        <v>883771</v>
      </c>
      <c r="E25" s="3">
        <v>45296107786</v>
      </c>
      <c r="G25" s="3">
        <v>36744688865</v>
      </c>
      <c r="I25" s="8">
        <v>8551418921</v>
      </c>
      <c r="K25" s="3">
        <v>883771</v>
      </c>
      <c r="M25" s="3">
        <v>45296107786</v>
      </c>
      <c r="O25" s="3">
        <v>36744688865</v>
      </c>
      <c r="Q25" s="8">
        <v>8551418921</v>
      </c>
    </row>
    <row r="26" spans="1:17" x14ac:dyDescent="0.25">
      <c r="A26" s="1" t="s">
        <v>17</v>
      </c>
      <c r="C26" s="3">
        <v>3084000</v>
      </c>
      <c r="E26" s="3">
        <v>17780765438</v>
      </c>
      <c r="G26" s="3">
        <v>7884709417</v>
      </c>
      <c r="I26" s="8">
        <v>9896056021</v>
      </c>
      <c r="K26" s="3">
        <v>5124199</v>
      </c>
      <c r="M26" s="3">
        <v>55268828883</v>
      </c>
      <c r="O26" s="3">
        <v>29483733331</v>
      </c>
      <c r="Q26" s="8">
        <v>25785095552</v>
      </c>
    </row>
    <row r="27" spans="1:17" x14ac:dyDescent="0.25">
      <c r="A27" s="1" t="s">
        <v>57</v>
      </c>
      <c r="C27" s="3">
        <v>311756</v>
      </c>
      <c r="E27" s="3">
        <v>8820181988</v>
      </c>
      <c r="G27" s="3">
        <v>2304567775</v>
      </c>
      <c r="I27" s="8">
        <v>6515614213</v>
      </c>
      <c r="K27" s="3">
        <v>1956287</v>
      </c>
      <c r="M27" s="3">
        <v>42689430873</v>
      </c>
      <c r="O27" s="3">
        <v>14461296554</v>
      </c>
      <c r="Q27" s="8">
        <v>28228134319</v>
      </c>
    </row>
    <row r="28" spans="1:17" x14ac:dyDescent="0.25">
      <c r="A28" s="1" t="s">
        <v>42</v>
      </c>
      <c r="C28" s="3">
        <v>259200</v>
      </c>
      <c r="E28" s="3">
        <v>1871454226</v>
      </c>
      <c r="G28" s="3">
        <v>708160256</v>
      </c>
      <c r="I28" s="8">
        <v>1163293970</v>
      </c>
      <c r="K28" s="3">
        <v>691200</v>
      </c>
      <c r="M28" s="3">
        <v>4263122701</v>
      </c>
      <c r="O28" s="3">
        <v>1888427350</v>
      </c>
      <c r="Q28" s="8">
        <v>2374695351</v>
      </c>
    </row>
    <row r="29" spans="1:17" x14ac:dyDescent="0.25">
      <c r="A29" s="1" t="s">
        <v>61</v>
      </c>
      <c r="C29" s="3">
        <v>253494</v>
      </c>
      <c r="E29" s="3">
        <v>6142526237</v>
      </c>
      <c r="G29" s="3">
        <v>3543432675</v>
      </c>
      <c r="I29" s="8">
        <v>2599093562</v>
      </c>
      <c r="K29" s="3">
        <v>1232911</v>
      </c>
      <c r="M29" s="3">
        <v>31062858794</v>
      </c>
      <c r="O29" s="3">
        <v>17234084903</v>
      </c>
      <c r="Q29" s="8">
        <v>13828773891</v>
      </c>
    </row>
    <row r="30" spans="1:17" x14ac:dyDescent="0.25">
      <c r="A30" s="1" t="s">
        <v>16</v>
      </c>
      <c r="C30" s="3">
        <v>235371</v>
      </c>
      <c r="E30" s="3">
        <v>2523132411</v>
      </c>
      <c r="G30" s="3">
        <v>1568239907</v>
      </c>
      <c r="I30" s="8">
        <v>954892504</v>
      </c>
      <c r="K30" s="3">
        <v>2166239</v>
      </c>
      <c r="M30" s="3">
        <v>25951610477</v>
      </c>
      <c r="O30" s="3">
        <v>20865844010</v>
      </c>
      <c r="Q30" s="8">
        <v>5085766467</v>
      </c>
    </row>
    <row r="31" spans="1:17" x14ac:dyDescent="0.25">
      <c r="A31" s="1" t="s">
        <v>23</v>
      </c>
      <c r="C31" s="3">
        <v>121602</v>
      </c>
      <c r="E31" s="3">
        <v>9980935201</v>
      </c>
      <c r="G31" s="3">
        <v>5511367691</v>
      </c>
      <c r="I31" s="8">
        <v>4469567510</v>
      </c>
      <c r="K31" s="3">
        <v>524270</v>
      </c>
      <c r="M31" s="3">
        <v>33947610253</v>
      </c>
      <c r="O31" s="3">
        <v>23761490271</v>
      </c>
      <c r="Q31" s="8">
        <v>10186119982</v>
      </c>
    </row>
    <row r="32" spans="1:17" x14ac:dyDescent="0.25">
      <c r="A32" s="1" t="s">
        <v>33</v>
      </c>
      <c r="C32" s="3">
        <v>425824</v>
      </c>
      <c r="E32" s="3">
        <v>6956504758</v>
      </c>
      <c r="G32" s="3">
        <v>2291767412</v>
      </c>
      <c r="I32" s="8">
        <v>4664737346</v>
      </c>
      <c r="K32" s="3">
        <v>1143276</v>
      </c>
      <c r="M32" s="3">
        <v>15510720862</v>
      </c>
      <c r="O32" s="3">
        <v>6153064831</v>
      </c>
      <c r="Q32" s="8">
        <v>9357656031</v>
      </c>
    </row>
    <row r="33" spans="1:17" x14ac:dyDescent="0.25">
      <c r="A33" s="1" t="s">
        <v>64</v>
      </c>
      <c r="C33" s="3">
        <v>25655</v>
      </c>
      <c r="E33" s="3">
        <v>4019026990</v>
      </c>
      <c r="G33" s="3">
        <v>1708502498</v>
      </c>
      <c r="I33" s="8">
        <v>2310524492</v>
      </c>
      <c r="K33" s="3">
        <v>25655</v>
      </c>
      <c r="M33" s="3">
        <v>4019026990</v>
      </c>
      <c r="O33" s="3">
        <v>1708502498</v>
      </c>
      <c r="Q33" s="8">
        <v>2310524492</v>
      </c>
    </row>
    <row r="34" spans="1:17" x14ac:dyDescent="0.25">
      <c r="A34" s="1" t="s">
        <v>20</v>
      </c>
      <c r="C34" s="3">
        <v>25980</v>
      </c>
      <c r="E34" s="3">
        <v>3667351552</v>
      </c>
      <c r="G34" s="3">
        <v>1817822543</v>
      </c>
      <c r="I34" s="8">
        <v>1849529009</v>
      </c>
      <c r="K34" s="3">
        <v>69282</v>
      </c>
      <c r="M34" s="3">
        <v>9504160705</v>
      </c>
      <c r="O34" s="3">
        <v>4847666718</v>
      </c>
      <c r="Q34" s="8">
        <v>4656493987</v>
      </c>
    </row>
    <row r="35" spans="1:17" x14ac:dyDescent="0.25">
      <c r="A35" s="1" t="s">
        <v>30</v>
      </c>
      <c r="C35" s="3">
        <v>72000</v>
      </c>
      <c r="E35" s="3">
        <v>1233963424</v>
      </c>
      <c r="G35" s="3">
        <v>318369206</v>
      </c>
      <c r="I35" s="8">
        <v>915594218</v>
      </c>
      <c r="K35" s="3">
        <v>192000</v>
      </c>
      <c r="M35" s="3">
        <v>2961017253</v>
      </c>
      <c r="O35" s="3">
        <v>924164546</v>
      </c>
      <c r="Q35" s="8">
        <v>2036852707</v>
      </c>
    </row>
    <row r="36" spans="1:17" x14ac:dyDescent="0.25">
      <c r="A36" s="1" t="s">
        <v>24</v>
      </c>
      <c r="C36" s="3">
        <v>33543</v>
      </c>
      <c r="E36" s="3">
        <v>5071867501</v>
      </c>
      <c r="G36" s="3">
        <v>2719872672</v>
      </c>
      <c r="I36" s="8">
        <v>2351994829</v>
      </c>
      <c r="K36" s="3">
        <v>186201</v>
      </c>
      <c r="M36" s="3">
        <v>20955987919</v>
      </c>
      <c r="O36" s="3">
        <v>15098321901</v>
      </c>
      <c r="Q36" s="8">
        <v>5857666018</v>
      </c>
    </row>
    <row r="37" spans="1:17" x14ac:dyDescent="0.25">
      <c r="A37" s="1" t="s">
        <v>55</v>
      </c>
      <c r="C37" s="3">
        <v>2125</v>
      </c>
      <c r="E37" s="3">
        <v>86965713</v>
      </c>
      <c r="G37" s="3">
        <v>44665516</v>
      </c>
      <c r="I37" s="8">
        <v>42300197</v>
      </c>
      <c r="K37" s="3">
        <v>2125</v>
      </c>
      <c r="M37" s="3">
        <v>86965713</v>
      </c>
      <c r="O37" s="3">
        <v>44665516</v>
      </c>
      <c r="Q37" s="8">
        <v>42300197</v>
      </c>
    </row>
    <row r="38" spans="1:17" x14ac:dyDescent="0.25">
      <c r="A38" s="1" t="s">
        <v>58</v>
      </c>
      <c r="C38" s="3">
        <v>623954</v>
      </c>
      <c r="E38" s="3">
        <v>21526558992</v>
      </c>
      <c r="G38" s="3">
        <v>27629516756</v>
      </c>
      <c r="I38" s="8">
        <v>-6102957764</v>
      </c>
      <c r="K38" s="3">
        <v>1823954</v>
      </c>
      <c r="M38" s="3">
        <v>63796433059</v>
      </c>
      <c r="O38" s="3">
        <v>65498164337</v>
      </c>
      <c r="Q38" s="8">
        <v>-1701731278</v>
      </c>
    </row>
    <row r="39" spans="1:17" x14ac:dyDescent="0.25">
      <c r="A39" s="1" t="s">
        <v>54</v>
      </c>
      <c r="C39" s="3">
        <v>362917</v>
      </c>
      <c r="E39" s="3">
        <v>6465961729</v>
      </c>
      <c r="G39" s="3">
        <v>1661047702</v>
      </c>
      <c r="I39" s="8">
        <v>4804914027</v>
      </c>
      <c r="K39" s="3">
        <v>13529861</v>
      </c>
      <c r="M39" s="3">
        <v>196552281536</v>
      </c>
      <c r="O39" s="3">
        <v>61925301122</v>
      </c>
      <c r="Q39" s="8">
        <v>134626980414</v>
      </c>
    </row>
    <row r="40" spans="1:17" x14ac:dyDescent="0.25">
      <c r="A40" s="1" t="s">
        <v>22</v>
      </c>
      <c r="C40" s="3">
        <v>66300</v>
      </c>
      <c r="E40" s="3">
        <v>2672251912</v>
      </c>
      <c r="G40" s="3">
        <v>3262963772</v>
      </c>
      <c r="I40" s="8">
        <v>-590711860</v>
      </c>
      <c r="K40" s="3">
        <v>66300</v>
      </c>
      <c r="M40" s="3">
        <v>2672251912</v>
      </c>
      <c r="O40" s="3">
        <v>3262963772</v>
      </c>
      <c r="Q40" s="8">
        <v>-590711860</v>
      </c>
    </row>
    <row r="41" spans="1:17" x14ac:dyDescent="0.25">
      <c r="A41" s="1" t="s">
        <v>51</v>
      </c>
      <c r="C41" s="3">
        <v>111100</v>
      </c>
      <c r="E41" s="3">
        <v>9001879227</v>
      </c>
      <c r="G41" s="3">
        <v>4421118173</v>
      </c>
      <c r="I41" s="8">
        <v>4580761054</v>
      </c>
      <c r="K41" s="3">
        <v>111100</v>
      </c>
      <c r="M41" s="3">
        <v>9001879227</v>
      </c>
      <c r="O41" s="3">
        <v>4421118173</v>
      </c>
      <c r="Q41" s="8">
        <v>4580761054</v>
      </c>
    </row>
    <row r="42" spans="1:17" x14ac:dyDescent="0.25">
      <c r="A42" s="1" t="s">
        <v>37</v>
      </c>
      <c r="C42" s="3">
        <v>406544</v>
      </c>
      <c r="E42" s="3">
        <v>4829294538</v>
      </c>
      <c r="G42" s="3">
        <v>543955872</v>
      </c>
      <c r="I42" s="8">
        <v>4285338666</v>
      </c>
      <c r="K42" s="3">
        <v>406544</v>
      </c>
      <c r="M42" s="3">
        <v>4829294538</v>
      </c>
      <c r="O42" s="3">
        <v>543955872</v>
      </c>
      <c r="Q42" s="8">
        <v>4285338666</v>
      </c>
    </row>
    <row r="43" spans="1:17" x14ac:dyDescent="0.25">
      <c r="A43" s="1" t="s">
        <v>18</v>
      </c>
      <c r="C43" s="3">
        <v>2096751</v>
      </c>
      <c r="E43" s="3">
        <v>8337101552</v>
      </c>
      <c r="G43" s="3">
        <v>4617132923</v>
      </c>
      <c r="I43" s="8">
        <v>3719968629</v>
      </c>
      <c r="K43" s="3">
        <v>2096751</v>
      </c>
      <c r="M43" s="3">
        <v>8337101552</v>
      </c>
      <c r="O43" s="3">
        <v>4617132923</v>
      </c>
      <c r="Q43" s="8">
        <v>3719968629</v>
      </c>
    </row>
    <row r="44" spans="1:17" x14ac:dyDescent="0.25">
      <c r="A44" s="1" t="s">
        <v>25</v>
      </c>
      <c r="C44" s="3">
        <v>191157</v>
      </c>
      <c r="E44" s="3">
        <v>10854553954</v>
      </c>
      <c r="G44" s="3">
        <v>4170850755</v>
      </c>
      <c r="I44" s="8">
        <v>6683703199</v>
      </c>
      <c r="K44" s="3">
        <v>587195</v>
      </c>
      <c r="M44" s="3">
        <v>25082612619</v>
      </c>
      <c r="O44" s="3">
        <v>12811995955</v>
      </c>
      <c r="Q44" s="8">
        <v>12270616664</v>
      </c>
    </row>
    <row r="45" spans="1:17" x14ac:dyDescent="0.25">
      <c r="A45" s="1" t="s">
        <v>39</v>
      </c>
      <c r="C45" s="3">
        <v>33577</v>
      </c>
      <c r="E45" s="3">
        <v>1021341692</v>
      </c>
      <c r="G45" s="3">
        <v>1262575201</v>
      </c>
      <c r="I45" s="8">
        <v>-241233509</v>
      </c>
      <c r="K45" s="3">
        <v>33577</v>
      </c>
      <c r="M45" s="3">
        <v>1021341692</v>
      </c>
      <c r="O45" s="3">
        <v>1262575201</v>
      </c>
      <c r="Q45" s="8">
        <v>-241233509</v>
      </c>
    </row>
    <row r="46" spans="1:17" x14ac:dyDescent="0.25">
      <c r="A46" s="1" t="s">
        <v>28</v>
      </c>
      <c r="C46" s="3">
        <v>24000</v>
      </c>
      <c r="E46" s="3">
        <v>418097442</v>
      </c>
      <c r="G46" s="3">
        <v>106424148</v>
      </c>
      <c r="I46" s="8">
        <v>311673294</v>
      </c>
      <c r="K46" s="3">
        <v>84000</v>
      </c>
      <c r="M46" s="3">
        <v>1143734266</v>
      </c>
      <c r="O46" s="3">
        <v>372484518</v>
      </c>
      <c r="Q46" s="8">
        <v>771249748</v>
      </c>
    </row>
    <row r="47" spans="1:17" x14ac:dyDescent="0.25">
      <c r="A47" s="1" t="s">
        <v>43</v>
      </c>
      <c r="C47" s="3">
        <v>130830</v>
      </c>
      <c r="E47" s="3">
        <v>4138956009</v>
      </c>
      <c r="G47" s="3">
        <v>2176707136</v>
      </c>
      <c r="I47" s="8">
        <v>1962248873</v>
      </c>
      <c r="K47" s="3">
        <v>1615037</v>
      </c>
      <c r="M47" s="3">
        <v>59530077050</v>
      </c>
      <c r="O47" s="3">
        <v>26870462126</v>
      </c>
      <c r="Q47" s="8">
        <v>32659614924</v>
      </c>
    </row>
    <row r="48" spans="1:17" x14ac:dyDescent="0.25">
      <c r="A48" s="1" t="s">
        <v>27</v>
      </c>
      <c r="C48" s="3">
        <v>729095</v>
      </c>
      <c r="E48" s="3">
        <v>11566143689</v>
      </c>
      <c r="G48" s="3">
        <v>7589624638</v>
      </c>
      <c r="I48" s="8">
        <v>3976519051</v>
      </c>
      <c r="K48" s="3">
        <v>729095</v>
      </c>
      <c r="M48" s="3">
        <v>11566143689</v>
      </c>
      <c r="O48" s="3">
        <v>7589624638</v>
      </c>
      <c r="Q48" s="8">
        <v>3976519051</v>
      </c>
    </row>
    <row r="49" spans="1:17" x14ac:dyDescent="0.25">
      <c r="A49" s="1" t="s">
        <v>208</v>
      </c>
      <c r="C49" s="3">
        <v>0</v>
      </c>
      <c r="E49" s="3">
        <v>0</v>
      </c>
      <c r="G49" s="3">
        <v>0</v>
      </c>
      <c r="I49" s="8">
        <v>0</v>
      </c>
      <c r="K49" s="3">
        <v>208825</v>
      </c>
      <c r="M49" s="3">
        <v>20438856230</v>
      </c>
      <c r="O49" s="3">
        <v>15328231382</v>
      </c>
      <c r="Q49" s="8">
        <v>5110624848</v>
      </c>
    </row>
    <row r="50" spans="1:17" x14ac:dyDescent="0.25">
      <c r="A50" s="1" t="s">
        <v>209</v>
      </c>
      <c r="C50" s="3">
        <v>0</v>
      </c>
      <c r="E50" s="3">
        <v>0</v>
      </c>
      <c r="G50" s="3">
        <v>0</v>
      </c>
      <c r="I50" s="8">
        <v>0</v>
      </c>
      <c r="K50" s="3">
        <v>2215093</v>
      </c>
      <c r="M50" s="3">
        <v>27627756278</v>
      </c>
      <c r="O50" s="3">
        <v>12110290550</v>
      </c>
      <c r="Q50" s="8">
        <v>15517465728</v>
      </c>
    </row>
    <row r="51" spans="1:17" x14ac:dyDescent="0.25">
      <c r="A51" s="1" t="s">
        <v>41</v>
      </c>
      <c r="C51" s="3">
        <v>0</v>
      </c>
      <c r="E51" s="3">
        <v>0</v>
      </c>
      <c r="G51" s="3">
        <v>0</v>
      </c>
      <c r="I51" s="8">
        <v>0</v>
      </c>
      <c r="K51" s="3">
        <v>497701</v>
      </c>
      <c r="M51" s="3">
        <v>5433081461</v>
      </c>
      <c r="O51" s="3">
        <v>2117769640</v>
      </c>
      <c r="Q51" s="8">
        <v>3315311821</v>
      </c>
    </row>
    <row r="52" spans="1:17" x14ac:dyDescent="0.25">
      <c r="A52" s="1" t="s">
        <v>210</v>
      </c>
      <c r="C52" s="3">
        <v>0</v>
      </c>
      <c r="E52" s="3">
        <v>0</v>
      </c>
      <c r="G52" s="3">
        <v>0</v>
      </c>
      <c r="I52" s="8">
        <v>0</v>
      </c>
      <c r="K52" s="3">
        <v>100</v>
      </c>
      <c r="M52" s="3">
        <v>628905984</v>
      </c>
      <c r="O52" s="3">
        <v>628905984</v>
      </c>
      <c r="Q52" s="8">
        <v>0</v>
      </c>
    </row>
    <row r="53" spans="1:17" x14ac:dyDescent="0.25">
      <c r="A53" s="1" t="s">
        <v>211</v>
      </c>
      <c r="C53" s="3">
        <v>0</v>
      </c>
      <c r="E53" s="3">
        <v>0</v>
      </c>
      <c r="G53" s="3">
        <v>0</v>
      </c>
      <c r="I53" s="8">
        <v>0</v>
      </c>
      <c r="K53" s="3">
        <v>713311</v>
      </c>
      <c r="M53" s="3">
        <v>21497916407</v>
      </c>
      <c r="O53" s="3">
        <v>11534090678</v>
      </c>
      <c r="Q53" s="8">
        <v>9963825729</v>
      </c>
    </row>
    <row r="54" spans="1:17" x14ac:dyDescent="0.25">
      <c r="A54" s="1" t="s">
        <v>212</v>
      </c>
      <c r="C54" s="3">
        <v>0</v>
      </c>
      <c r="E54" s="3">
        <v>0</v>
      </c>
      <c r="G54" s="3">
        <v>0</v>
      </c>
      <c r="I54" s="8">
        <v>0</v>
      </c>
      <c r="K54" s="3">
        <v>1147917</v>
      </c>
      <c r="M54" s="3">
        <v>31517376353</v>
      </c>
      <c r="O54" s="3">
        <v>15183233277</v>
      </c>
      <c r="Q54" s="8">
        <v>16334143076</v>
      </c>
    </row>
    <row r="55" spans="1:17" x14ac:dyDescent="0.25">
      <c r="A55" s="1" t="s">
        <v>213</v>
      </c>
      <c r="C55" s="3">
        <v>0</v>
      </c>
      <c r="E55" s="3">
        <v>0</v>
      </c>
      <c r="G55" s="3">
        <v>0</v>
      </c>
      <c r="I55" s="8">
        <v>0</v>
      </c>
      <c r="K55" s="3">
        <v>166480</v>
      </c>
      <c r="M55" s="3">
        <v>2869255986</v>
      </c>
      <c r="O55" s="3">
        <v>683445098</v>
      </c>
      <c r="Q55" s="8">
        <v>2185810888</v>
      </c>
    </row>
    <row r="56" spans="1:17" x14ac:dyDescent="0.25">
      <c r="A56" s="1" t="s">
        <v>214</v>
      </c>
      <c r="C56" s="3">
        <v>0</v>
      </c>
      <c r="E56" s="3">
        <v>0</v>
      </c>
      <c r="G56" s="3">
        <v>0</v>
      </c>
      <c r="I56" s="8">
        <v>0</v>
      </c>
      <c r="K56" s="3">
        <v>1328692</v>
      </c>
      <c r="M56" s="3">
        <v>12889424721</v>
      </c>
      <c r="O56" s="3">
        <v>5757271497</v>
      </c>
      <c r="Q56" s="8">
        <v>7132153224</v>
      </c>
    </row>
    <row r="57" spans="1:17" x14ac:dyDescent="0.25">
      <c r="A57" s="1" t="s">
        <v>215</v>
      </c>
      <c r="C57" s="3">
        <v>0</v>
      </c>
      <c r="E57" s="3">
        <v>0</v>
      </c>
      <c r="G57" s="3">
        <v>0</v>
      </c>
      <c r="I57" s="8">
        <v>0</v>
      </c>
      <c r="K57" s="3">
        <v>7602930</v>
      </c>
      <c r="M57" s="3">
        <v>65897387434</v>
      </c>
      <c r="O57" s="3">
        <v>24325557428</v>
      </c>
      <c r="Q57" s="8">
        <v>41571830006</v>
      </c>
    </row>
    <row r="58" spans="1:17" x14ac:dyDescent="0.25">
      <c r="A58" s="1" t="s">
        <v>56</v>
      </c>
      <c r="C58" s="3">
        <v>0</v>
      </c>
      <c r="E58" s="3">
        <v>0</v>
      </c>
      <c r="G58" s="3">
        <v>0</v>
      </c>
      <c r="I58" s="8">
        <v>0</v>
      </c>
      <c r="K58" s="3">
        <v>2908005</v>
      </c>
      <c r="M58" s="3">
        <v>28786927879</v>
      </c>
      <c r="O58" s="3">
        <v>11642432837</v>
      </c>
      <c r="Q58" s="8">
        <v>17144495042</v>
      </c>
    </row>
    <row r="59" spans="1:17" x14ac:dyDescent="0.25">
      <c r="A59" s="1" t="s">
        <v>216</v>
      </c>
      <c r="C59" s="3">
        <v>0</v>
      </c>
      <c r="E59" s="3">
        <v>0</v>
      </c>
      <c r="G59" s="3">
        <v>0</v>
      </c>
      <c r="I59" s="8">
        <v>0</v>
      </c>
      <c r="K59" s="3">
        <v>1644199</v>
      </c>
      <c r="M59" s="3">
        <v>3225918438</v>
      </c>
      <c r="O59" s="3">
        <v>3225918438</v>
      </c>
      <c r="Q59" s="8">
        <v>0</v>
      </c>
    </row>
    <row r="60" spans="1:17" x14ac:dyDescent="0.25">
      <c r="A60" s="1" t="s">
        <v>189</v>
      </c>
      <c r="C60" s="3">
        <v>0</v>
      </c>
      <c r="E60" s="3">
        <v>0</v>
      </c>
      <c r="G60" s="3">
        <v>0</v>
      </c>
      <c r="I60" s="8">
        <v>0</v>
      </c>
      <c r="K60" s="3">
        <v>560000</v>
      </c>
      <c r="M60" s="3">
        <v>15881088534</v>
      </c>
      <c r="O60" s="3">
        <v>2978988880</v>
      </c>
      <c r="Q60" s="8">
        <v>12902099654</v>
      </c>
    </row>
    <row r="61" spans="1:17" x14ac:dyDescent="0.25">
      <c r="A61" s="1" t="s">
        <v>217</v>
      </c>
      <c r="C61" s="3">
        <v>0</v>
      </c>
      <c r="E61" s="3">
        <v>0</v>
      </c>
      <c r="G61" s="3">
        <v>0</v>
      </c>
      <c r="I61" s="8">
        <v>0</v>
      </c>
      <c r="K61" s="3">
        <v>1124005</v>
      </c>
      <c r="M61" s="3">
        <v>17424269058</v>
      </c>
      <c r="O61" s="3">
        <v>9711295293</v>
      </c>
      <c r="Q61" s="8">
        <v>7712973765</v>
      </c>
    </row>
    <row r="62" spans="1:17" x14ac:dyDescent="0.25">
      <c r="A62" s="1" t="s">
        <v>195</v>
      </c>
      <c r="C62" s="3">
        <v>0</v>
      </c>
      <c r="E62" s="3">
        <v>0</v>
      </c>
      <c r="G62" s="3">
        <v>0</v>
      </c>
      <c r="I62" s="8">
        <v>0</v>
      </c>
      <c r="K62" s="3">
        <v>1507573</v>
      </c>
      <c r="M62" s="3">
        <v>42845059195</v>
      </c>
      <c r="O62" s="3">
        <v>23777160568</v>
      </c>
      <c r="Q62" s="8">
        <v>19067898627</v>
      </c>
    </row>
    <row r="63" spans="1:17" x14ac:dyDescent="0.25">
      <c r="A63" s="1" t="s">
        <v>218</v>
      </c>
      <c r="C63" s="3">
        <v>0</v>
      </c>
      <c r="E63" s="3">
        <v>0</v>
      </c>
      <c r="G63" s="3">
        <v>0</v>
      </c>
      <c r="I63" s="8">
        <v>0</v>
      </c>
      <c r="K63" s="3">
        <v>760425</v>
      </c>
      <c r="M63" s="3">
        <v>33863388533</v>
      </c>
      <c r="O63" s="3">
        <v>15958559076</v>
      </c>
      <c r="Q63" s="8">
        <v>17904829457</v>
      </c>
    </row>
    <row r="64" spans="1:17" x14ac:dyDescent="0.25">
      <c r="A64" s="1" t="s">
        <v>176</v>
      </c>
      <c r="C64" s="3">
        <v>0</v>
      </c>
      <c r="E64" s="3">
        <v>0</v>
      </c>
      <c r="G64" s="3">
        <v>0</v>
      </c>
      <c r="I64" s="8">
        <v>0</v>
      </c>
      <c r="K64" s="3">
        <v>1409370</v>
      </c>
      <c r="M64" s="3">
        <v>38465430906</v>
      </c>
      <c r="O64" s="3">
        <v>20631578222</v>
      </c>
      <c r="Q64" s="8">
        <v>17833852684</v>
      </c>
    </row>
    <row r="65" spans="1:17" x14ac:dyDescent="0.25">
      <c r="A65" s="1" t="s">
        <v>219</v>
      </c>
      <c r="C65" s="3">
        <v>0</v>
      </c>
      <c r="E65" s="3">
        <v>0</v>
      </c>
      <c r="G65" s="3">
        <v>0</v>
      </c>
      <c r="I65" s="8">
        <v>0</v>
      </c>
      <c r="K65" s="3">
        <v>194587</v>
      </c>
      <c r="M65" s="3">
        <v>24644436566</v>
      </c>
      <c r="O65" s="3">
        <v>24760078285</v>
      </c>
      <c r="Q65" s="8">
        <v>-115641719</v>
      </c>
    </row>
    <row r="66" spans="1:17" x14ac:dyDescent="0.25">
      <c r="A66" s="1" t="s">
        <v>220</v>
      </c>
      <c r="C66" s="3">
        <v>0</v>
      </c>
      <c r="E66" s="3">
        <v>0</v>
      </c>
      <c r="G66" s="3">
        <v>0</v>
      </c>
      <c r="I66" s="8">
        <v>0</v>
      </c>
      <c r="K66" s="3">
        <v>20000</v>
      </c>
      <c r="M66" s="3">
        <v>20000000000</v>
      </c>
      <c r="O66" s="3">
        <v>18800519734</v>
      </c>
      <c r="Q66" s="8">
        <v>1199480266</v>
      </c>
    </row>
    <row r="67" spans="1:17" x14ac:dyDescent="0.25">
      <c r="A67" s="1" t="s">
        <v>221</v>
      </c>
      <c r="C67" s="3">
        <v>0</v>
      </c>
      <c r="E67" s="3">
        <v>0</v>
      </c>
      <c r="G67" s="3">
        <v>0</v>
      </c>
      <c r="I67" s="8">
        <v>0</v>
      </c>
      <c r="K67" s="3">
        <v>72917</v>
      </c>
      <c r="M67" s="3">
        <v>72917000000</v>
      </c>
      <c r="O67" s="3">
        <v>68815220911</v>
      </c>
      <c r="Q67" s="8">
        <v>4101779089</v>
      </c>
    </row>
    <row r="68" spans="1:17" x14ac:dyDescent="0.25">
      <c r="A68" s="1" t="s">
        <v>222</v>
      </c>
      <c r="C68" s="3">
        <v>0</v>
      </c>
      <c r="E68" s="3">
        <v>0</v>
      </c>
      <c r="G68" s="3">
        <v>0</v>
      </c>
      <c r="I68" s="3">
        <v>0</v>
      </c>
      <c r="K68" s="3">
        <v>5093</v>
      </c>
      <c r="M68" s="3">
        <v>5093000000</v>
      </c>
      <c r="O68" s="3">
        <v>4729625851</v>
      </c>
      <c r="Q68" s="8">
        <v>363374149</v>
      </c>
    </row>
    <row r="69" spans="1:17" x14ac:dyDescent="0.25">
      <c r="A69" s="1" t="s">
        <v>223</v>
      </c>
      <c r="C69" s="3">
        <v>0</v>
      </c>
      <c r="E69" s="3">
        <v>0</v>
      </c>
      <c r="G69" s="3">
        <v>0</v>
      </c>
      <c r="I69" s="3">
        <v>0</v>
      </c>
      <c r="K69" s="3">
        <v>31514</v>
      </c>
      <c r="M69" s="3">
        <v>31514000000</v>
      </c>
      <c r="O69" s="3">
        <v>30657424091</v>
      </c>
      <c r="Q69" s="8">
        <v>856575909</v>
      </c>
    </row>
    <row r="70" spans="1:17" ht="23.25" thickBot="1" x14ac:dyDescent="0.3">
      <c r="E70" s="5">
        <f>SUM(E8:E69)</f>
        <v>334147297168</v>
      </c>
      <c r="G70" s="5">
        <f>SUM(G8:G69)</f>
        <v>169162452611</v>
      </c>
      <c r="I70" s="5">
        <f>SUM(I8:I69)</f>
        <v>164984844557</v>
      </c>
      <c r="M70" s="5">
        <f>SUM(M8:M69)</f>
        <v>1860999284014</v>
      </c>
      <c r="O70" s="5">
        <f>SUM(O8:O69)</f>
        <v>906975951125</v>
      </c>
      <c r="Q70" s="5">
        <f>SUM(Q8:Q69)</f>
        <v>954023332889</v>
      </c>
    </row>
    <row r="71" spans="1:17" ht="23.25" thickTop="1" x14ac:dyDescent="0.25"/>
    <row r="73" spans="1:17" x14ac:dyDescent="0.25">
      <c r="Q73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2020-09-27T04:14:31Z</dcterms:created>
  <dcterms:modified xsi:type="dcterms:W3CDTF">2020-10-01T12:45:24Z</dcterms:modified>
</cp:coreProperties>
</file>