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مهر99\تارنما\"/>
    </mc:Choice>
  </mc:AlternateContent>
  <xr:revisionPtr revIDLastSave="0" documentId="13_ncr:1_{9B155232-DFA2-41BE-AD44-A273457AF4AB}" xr6:coauthVersionLast="45" xr6:coauthVersionMax="45" xr10:uidLastSave="{00000000-0000-0000-0000-000000000000}"/>
  <bookViews>
    <workbookView xWindow="28680" yWindow="-120" windowWidth="29040" windowHeight="15840" tabRatio="788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91029"/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10" i="14"/>
  <c r="E10" i="14"/>
  <c r="K10" i="13"/>
  <c r="K9" i="13"/>
  <c r="K8" i="13"/>
  <c r="G10" i="13"/>
  <c r="G9" i="13"/>
  <c r="G8" i="13"/>
  <c r="E10" i="13"/>
  <c r="I10" i="13"/>
  <c r="Q29" i="12"/>
  <c r="I29" i="12"/>
  <c r="C29" i="12"/>
  <c r="E29" i="12"/>
  <c r="G29" i="12"/>
  <c r="K29" i="12"/>
  <c r="M29" i="12"/>
  <c r="O29" i="12"/>
  <c r="S87" i="11"/>
  <c r="U87" i="11"/>
  <c r="I87" i="11"/>
  <c r="K87" i="11"/>
  <c r="C87" i="11"/>
  <c r="E87" i="11"/>
  <c r="G87" i="11"/>
  <c r="M87" i="11"/>
  <c r="O87" i="11"/>
  <c r="Q87" i="11"/>
  <c r="I79" i="10"/>
  <c r="E79" i="10"/>
  <c r="G79" i="10"/>
  <c r="M79" i="10"/>
  <c r="O79" i="10"/>
  <c r="Q81" i="9"/>
  <c r="E81" i="9"/>
  <c r="G81" i="9"/>
  <c r="M81" i="9"/>
  <c r="O81" i="9"/>
  <c r="O43" i="8"/>
  <c r="Q79" i="10" l="1"/>
  <c r="I81" i="9"/>
  <c r="I43" i="8"/>
  <c r="K43" i="8"/>
  <c r="M43" i="8"/>
  <c r="Q43" i="8"/>
  <c r="S43" i="8"/>
  <c r="M18" i="7"/>
  <c r="Q18" i="7"/>
  <c r="K18" i="7"/>
  <c r="I18" i="7"/>
  <c r="O18" i="7"/>
  <c r="S18" i="7"/>
  <c r="S11" i="6"/>
  <c r="Q11" i="6"/>
  <c r="K11" i="6"/>
  <c r="M11" i="6"/>
  <c r="O11" i="6"/>
  <c r="AK26" i="3"/>
  <c r="Q26" i="3"/>
  <c r="S26" i="3"/>
  <c r="W26" i="3"/>
  <c r="AA26" i="3"/>
  <c r="AG26" i="3"/>
  <c r="AI26" i="3"/>
  <c r="Y65" i="1"/>
  <c r="E65" i="1"/>
  <c r="G65" i="1"/>
  <c r="K65" i="1"/>
  <c r="O65" i="1"/>
  <c r="U65" i="1"/>
  <c r="W65" i="1"/>
</calcChain>
</file>

<file path=xl/sharedStrings.xml><?xml version="1.0" encoding="utf-8"?>
<sst xmlns="http://schemas.openxmlformats.org/spreadsheetml/2006/main" count="872" uniqueCount="250">
  <si>
    <t>صندوق سرمایه‌گذاری توسعه ممتاز</t>
  </si>
  <si>
    <t>صورت وضعیت پورتفوی</t>
  </si>
  <si>
    <t>برای ماه منتهی به 1399/07/30</t>
  </si>
  <si>
    <t>نام شرکت</t>
  </si>
  <si>
    <t>1399/06/31</t>
  </si>
  <si>
    <t>تغییرات طی دوره</t>
  </si>
  <si>
    <t>1399/07/30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</si>
  <si>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</si>
  <si>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</si>
  <si>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</si>
  <si>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</si>
  <si>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</si>
  <si>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</si>
  <si>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</si>
  <si>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</si>
  <si>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</si>
  <si>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خاورمیانه</t>
  </si>
  <si>
    <t>بانک ملت</t>
  </si>
  <si>
    <t>پتروشيمي اروميه</t>
  </si>
  <si>
    <t>پتروشیمی پارس</t>
  </si>
  <si>
    <t>پتروشیمی پردیس</t>
  </si>
  <si>
    <t>پتروشیمی جم</t>
  </si>
  <si>
    <t>پتروشیمی خراسان</t>
  </si>
  <si>
    <t>پتروشیمی شازند</t>
  </si>
  <si>
    <t>پتروشیمی نوری</t>
  </si>
  <si>
    <t>پتروشیمی‌شیراز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</si>
  <si>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</si>
  <si>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</si>
  <si>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</si>
  <si>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</si>
  <si>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تهيه توزيع غذاي دنا آفرين فدك</t>
  </si>
  <si>
    <t>توسعه و عمران اميد</t>
  </si>
  <si>
    <t>توسعه‌معادن‌وفلزات‌</t>
  </si>
  <si>
    <t>توليد نيروي برق آبادان</t>
  </si>
  <si>
    <t>ح . سرمايه گذاري صبا تامين</t>
  </si>
  <si>
    <t>ح . صنعتي دوده فام</t>
  </si>
  <si>
    <t>ح . معدنی‌ املاح‌  ایران‌</t>
  </si>
  <si>
    <t>ح .داروسازی کاسپین تامین</t>
  </si>
  <si>
    <t>داروسازی کاسپین تامین</t>
  </si>
  <si>
    <t>رايان هم افزا</t>
  </si>
  <si>
    <t>س. نفت و گاز و پتروشیمی تأمین</t>
  </si>
  <si>
    <t>س.ص.بازنشستگی کارکنان بانکها</t>
  </si>
  <si>
    <t>سرمايه گذاري صبا تامين</t>
  </si>
  <si>
    <t>سرمايه گذاري مالي سپهرصادرات</t>
  </si>
  <si>
    <t>سرمایه‌گذاری‌ سپه‌</t>
  </si>
  <si>
    <t>سرمایه‌گذاری‌صندوق‌بازنشستگی‌</t>
  </si>
  <si>
    <t>سرمایه‌گذاری‌غدیر(هلدینگ‌</t>
  </si>
  <si>
    <t>سكه تمام بهارتحويلي1روزه سامان</t>
  </si>
  <si>
    <t>سيمان ساوه</t>
  </si>
  <si>
    <t>سکه تمام بهارتحویل1روزه صادرات</t>
  </si>
  <si>
    <t>شيرپاستوريزه پگاه گيلان</t>
  </si>
  <si>
    <t>صنعتی دوده فام</t>
  </si>
  <si>
    <t>فجر انرژی خلیج فارس</t>
  </si>
  <si>
    <t>فولاد مبارکه اصفهان</t>
  </si>
  <si>
    <t>فولاد هرمزگان جنوب</t>
  </si>
  <si>
    <t>گروه پتروشیمی س. ایرانیان</t>
  </si>
  <si>
    <t>گسترش نفت و گاز پارسیان</t>
  </si>
  <si>
    <t>گلتاش‌</t>
  </si>
  <si>
    <t>لیزینگ پارسیان</t>
  </si>
  <si>
    <t>م .صنایع و معادن احیاء سپاهان</t>
  </si>
  <si>
    <t>مبین انرژی خلیج فارس</t>
  </si>
  <si>
    <t>مجتمع صنایع لاستیک یزد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</si>
  <si>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</si>
  <si>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</si>
  <si>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</si>
  <si>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</si>
  <si>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</si>
  <si>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صنایع پتروشیمی کرمانشاه</t>
  </si>
  <si>
    <t>دارویی‌ رازک‌</t>
  </si>
  <si>
    <t>سیمان‌ کرمان‌</t>
  </si>
  <si>
    <t>فولاد  خوزستان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</si>
  <si>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</si>
  <si>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</si>
  <si>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</si>
  <si>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</si>
  <si>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</si>
  <si>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</si>
  <si>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</si>
  <si>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</si>
  <si>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</si>
  <si>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</si>
  <si>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</si>
  <si>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</si>
  <si>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</si>
  <si>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</si>
  <si>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</si>
  <si>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</si>
  <si>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</si>
  <si>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</si>
  <si>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</si>
  <si>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اسنادخزانه-م13بودجه97-000518</t>
  </si>
  <si>
    <t>1397/11/02</t>
  </si>
  <si>
    <t>1400/05/18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</si>
  <si>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</si>
  <si>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</si>
  <si>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</si>
  <si>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</si>
  <si>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</si>
  <si>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</si>
  <si>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</si>
  <si>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</si>
  <si>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</si>
  <si>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</si>
  <si>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</si>
  <si>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</si>
  <si>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اسنادخزانه-م6بودجه98-000519</t>
  </si>
  <si>
    <t>1398/08/19</t>
  </si>
  <si>
    <t>1400/05/19</t>
  </si>
  <si>
    <t>مرابحه پديده شيمي قرن990701</t>
  </si>
  <si>
    <t>1397/07/01</t>
  </si>
  <si>
    <t>1399/07/01</t>
  </si>
  <si>
    <t>مرابحه عام دولت4-ش.خ 0007</t>
  </si>
  <si>
    <t>1399/05/21</t>
  </si>
  <si>
    <t>1400/07/21</t>
  </si>
  <si>
    <t>مرابحه عام دولت4-ش.خ 0008</t>
  </si>
  <si>
    <t>1399/06/04</t>
  </si>
  <si>
    <t>1400/08/04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</si>
  <si>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</si>
  <si>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</si>
  <si>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</si>
  <si>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</si>
  <si>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</si>
  <si>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</si>
  <si>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>اوراق سلف موازي ورق گرم فولاد</t>
  </si>
  <si>
    <t>1399/02/30</t>
  </si>
  <si>
    <t>1400/02/30</t>
  </si>
  <si>
    <t>اسنادخزانه-م15بودجه98-010406</t>
  </si>
  <si>
    <t>1398/07/13</t>
  </si>
  <si>
    <t>1401/04/13</t>
  </si>
  <si>
    <t>اسنادخزانه-م14بودجه98-010318</t>
  </si>
  <si>
    <t>1398/08/11</t>
  </si>
  <si>
    <t>1401/03/18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</si>
  <si>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</si>
  <si>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</si>
  <si>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</si>
  <si>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</si>
  <si>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</si>
  <si>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</si>
  <si>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</si>
  <si>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</si>
  <si>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</si>
  <si>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</si>
  <si>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</si>
  <si>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</si>
  <si>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</si>
  <si>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</si>
  <si>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</si>
  <si>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</si>
  <si>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بانک پاسارگاد هفتم تیر</t>
  </si>
  <si>
    <t>207-8100-15222222-1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</si>
  <si>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</si>
  <si>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</si>
  <si>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</si>
  <si>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</si>
  <si>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</si>
  <si>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</si>
  <si>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</si>
  <si>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</si>
  <si>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</si>
  <si>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</si>
  <si>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</si>
  <si>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</si>
  <si>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</si>
  <si>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</si>
  <si>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</si>
  <si>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</si>
  <si>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</si>
  <si>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</si>
  <si>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1399/04/31</t>
  </si>
  <si>
    <t>1399/02/07</t>
  </si>
  <si>
    <t>1399/04/15</t>
  </si>
  <si>
    <t>1399/04/19</t>
  </si>
  <si>
    <t>1399/04/29</t>
  </si>
  <si>
    <t>1399/02/24</t>
  </si>
  <si>
    <t>1399/05/15</t>
  </si>
  <si>
    <t>1399/02/23</t>
  </si>
  <si>
    <t>1399/06/05</t>
  </si>
  <si>
    <t>1399/03/24</t>
  </si>
  <si>
    <t>1399/04/08</t>
  </si>
  <si>
    <t>1399/04/25</t>
  </si>
  <si>
    <t>1399/04/11</t>
  </si>
  <si>
    <t>1399/01/30</t>
  </si>
  <si>
    <t>1399/02/03</t>
  </si>
  <si>
    <t>1399/03/13</t>
  </si>
  <si>
    <t>1399/04/17</t>
  </si>
  <si>
    <t>1399/04/28</t>
  </si>
  <si>
    <t>1399/04/10</t>
  </si>
  <si>
    <t>1399/02/20</t>
  </si>
  <si>
    <t>پتروشيمي تندگويان</t>
  </si>
  <si>
    <t>1399/03/19</t>
  </si>
  <si>
    <t>1399/02/28</t>
  </si>
  <si>
    <t>پليمر آريا ساسول</t>
  </si>
  <si>
    <t>1399/04/09</t>
  </si>
  <si>
    <t>1399/06/16</t>
  </si>
  <si>
    <t>صنعتي زر ماكارون</t>
  </si>
  <si>
    <t>1399/06/03</t>
  </si>
  <si>
    <t>سرمايه گذاري سيمان تامين</t>
  </si>
  <si>
    <t>1399/05/08</t>
  </si>
  <si>
    <t>1399/06/29</t>
  </si>
  <si>
    <t>بهای فروش</t>
  </si>
  <si>
    <t>ارزش دفتری</t>
  </si>
  <si>
    <t>سود و زیان ناشی از تغییر قیمت</t>
  </si>
  <si>
    <t>مشارکت دولتی9-شرایط خاص990909</t>
  </si>
  <si>
    <t>اجاره تامین اجتماعی-سپهر991226</t>
  </si>
  <si>
    <t>اجاره تامین اجتماعی-سپهر000523</t>
  </si>
  <si>
    <t>منفعت دولتی4-شرایط خاص14010729</t>
  </si>
  <si>
    <t>اجاره دولتی آپرورش-ملت991118</t>
  </si>
  <si>
    <t>مرابحه پدیده شیمی قرن990701</t>
  </si>
  <si>
    <t>سود و زیان ناشی از فروش</t>
  </si>
  <si>
    <t>پالایش نفت اصفهان</t>
  </si>
  <si>
    <t>سکه تمام بهارتحویل1روزه سامان</t>
  </si>
  <si>
    <t>ح . توسعه‌معادن‌وفلزات‌</t>
  </si>
  <si>
    <t>زامیاد</t>
  </si>
  <si>
    <t>پتروشیمی‌ خارک‌</t>
  </si>
  <si>
    <t>سرمایه گذاری پویا</t>
  </si>
  <si>
    <t>برق و انرژي پيوندگستر پارس</t>
  </si>
  <si>
    <t>ح . تامین سرمایه لوتوس پارسیان</t>
  </si>
  <si>
    <t>سرمايه گذاري كشاورزي كوثر</t>
  </si>
  <si>
    <t>ایران‌ ترانسفو</t>
  </si>
  <si>
    <t>فروشگاههای زنجیره ای افق کوروش</t>
  </si>
  <si>
    <t>تامين سرمايه امين</t>
  </si>
  <si>
    <t>پتروشیمی زاگرس</t>
  </si>
  <si>
    <t>توسعه مسیر برق گیلان</t>
  </si>
  <si>
    <t>ح . تامین سرمایه امید</t>
  </si>
  <si>
    <t>سرمايه گذاري تامين اجتماعي</t>
  </si>
  <si>
    <t>كشاورزي و دامپروري ملارد شير</t>
  </si>
  <si>
    <t>ح . گروه پتروشيمي س. ايرانيان</t>
  </si>
  <si>
    <t>بهساز كاشانه تهران</t>
  </si>
  <si>
    <t>اسنادخزانه-م2بودجه98-990430</t>
  </si>
  <si>
    <t>اسنادخزانه-م6بودجه97-990423</t>
  </si>
  <si>
    <t>اسنادخزانه-م23بودجه96-990528</t>
  </si>
  <si>
    <t>اسنادخزانه-م15بودجه97-990224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</si>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</sst>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1"/>
      <name val="Calibri"/>
      <family val="2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2" xfId="1" applyNumberFormat="1" applyFont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10</xdr:col>
      <xdr:colOff>476250</xdr:colOff>
      <xdr:row>39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A02A3E-D919-4D2A-9ECE-1043028A5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114150" y="28575"/>
          <a:ext cx="6572250" cy="752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EE1E0-D337-49B8-AF07-94F0E3507C5C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90"/>
  <sheetViews>
    <sheetView rightToLeft="1" workbookViewId="0">
      <selection activeCell="M87" sqref="M87:Q8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20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20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1.71093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6" spans="1:21" ht="24" x14ac:dyDescent="0.25">
      <c r="A6" s="16" t="s">
        <v>3</v>
      </c>
      <c r="C6" s="17" t="s">
        <v>153</v>
      </c>
      <c r="D6" s="17" t="s">
        <v>153</v>
      </c>
      <c r="E6" s="17" t="s">
        <v>153</v>
      </c>
      <c r="F6" s="17" t="s">
        <v>153</v>
      </c>
      <c r="G6" s="17" t="s">
        <v>153</v>
      </c>
      <c r="H6" s="17" t="s">
        <v>153</v>
      </c>
      <c r="I6" s="17" t="s">
        <v>153</v>
      </c>
      <c r="J6" s="17" t="s">
        <v>153</v>
      </c>
      <c r="K6" s="17" t="s">
        <v>153</v>
      </c>
      <c r="M6" s="17" t="s">
        <v>154</v>
      </c>
      <c r="N6" s="17" t="s">
        <v>154</v>
      </c>
      <c r="O6" s="17" t="s">
        <v>154</v>
      </c>
      <c r="P6" s="17" t="s">
        <v>154</v>
      </c>
      <c r="Q6" s="17" t="s">
        <v>154</v>
      </c>
      <c r="R6" s="17" t="s">
        <v>154</v>
      </c>
      <c r="S6" s="17" t="s">
        <v>154</v>
      </c>
      <c r="T6" s="17" t="s">
        <v>154</v>
      </c>
      <c r="U6" s="17" t="s">
        <v>154</v>
      </c>
    </row>
    <row r="7" spans="1:21" ht="24" x14ac:dyDescent="0.25">
      <c r="A7" s="17" t="s">
        <v>3</v>
      </c>
      <c r="C7" s="17" t="s">
        <v>232</v>
      </c>
      <c r="E7" s="17" t="s">
        <v>233</v>
      </c>
      <c r="G7" s="17" t="s">
        <v>234</v>
      </c>
      <c r="I7" s="17" t="s">
        <v>138</v>
      </c>
      <c r="K7" s="17" t="s">
        <v>235</v>
      </c>
      <c r="M7" s="17" t="s">
        <v>232</v>
      </c>
      <c r="O7" s="17" t="s">
        <v>233</v>
      </c>
      <c r="Q7" s="17" t="s">
        <v>234</v>
      </c>
      <c r="S7" s="17" t="s">
        <v>138</v>
      </c>
      <c r="U7" s="17" t="s">
        <v>235</v>
      </c>
    </row>
    <row r="8" spans="1:21" x14ac:dyDescent="0.25">
      <c r="A8" s="1" t="s">
        <v>37</v>
      </c>
      <c r="C8" s="3">
        <v>0</v>
      </c>
      <c r="E8" s="3">
        <v>5815749601</v>
      </c>
      <c r="G8" s="3">
        <v>0</v>
      </c>
      <c r="I8" s="3">
        <v>5815749601</v>
      </c>
      <c r="K8" s="5">
        <v>-3.8916778379362499E-2</v>
      </c>
      <c r="M8" s="3">
        <v>0</v>
      </c>
      <c r="O8" s="3">
        <v>0</v>
      </c>
      <c r="Q8" s="3">
        <v>0</v>
      </c>
      <c r="S8" s="7">
        <v>0</v>
      </c>
      <c r="U8" s="5">
        <v>0</v>
      </c>
    </row>
    <row r="9" spans="1:21" x14ac:dyDescent="0.25">
      <c r="A9" s="1" t="s">
        <v>35</v>
      </c>
      <c r="C9" s="3">
        <v>0</v>
      </c>
      <c r="E9" s="7">
        <v>-487352967</v>
      </c>
      <c r="G9" s="3">
        <v>431923526</v>
      </c>
      <c r="I9" s="7">
        <v>-55429441</v>
      </c>
      <c r="K9" s="5">
        <v>3.709126800641545E-4</v>
      </c>
      <c r="M9" s="7">
        <v>0</v>
      </c>
      <c r="N9" s="7"/>
      <c r="O9" s="7">
        <v>0</v>
      </c>
      <c r="P9" s="7"/>
      <c r="Q9" s="7">
        <v>431923526</v>
      </c>
      <c r="R9" s="7"/>
      <c r="S9" s="7">
        <v>431923526</v>
      </c>
      <c r="U9" s="5">
        <v>3.0633832251178515E-4</v>
      </c>
    </row>
    <row r="10" spans="1:21" x14ac:dyDescent="0.25">
      <c r="A10" s="1" t="s">
        <v>42</v>
      </c>
      <c r="C10" s="3">
        <v>0</v>
      </c>
      <c r="E10" s="7">
        <v>-5838393862</v>
      </c>
      <c r="F10" s="7"/>
      <c r="G10" s="7">
        <v>6495020613</v>
      </c>
      <c r="H10" s="7"/>
      <c r="I10" s="7">
        <v>656626751</v>
      </c>
      <c r="K10" s="5">
        <v>-4.3938958001620157E-3</v>
      </c>
      <c r="M10" s="7">
        <v>4834633233</v>
      </c>
      <c r="N10" s="7"/>
      <c r="O10" s="7">
        <v>0</v>
      </c>
      <c r="P10" s="7"/>
      <c r="Q10" s="7">
        <v>39154635537</v>
      </c>
      <c r="R10" s="7"/>
      <c r="S10" s="7">
        <v>43989268770</v>
      </c>
      <c r="U10" s="5">
        <v>3.1199038700943229E-2</v>
      </c>
    </row>
    <row r="11" spans="1:21" x14ac:dyDescent="0.25">
      <c r="A11" s="1" t="s">
        <v>30</v>
      </c>
      <c r="C11" s="3">
        <v>0</v>
      </c>
      <c r="E11" s="7">
        <v>-3202453</v>
      </c>
      <c r="F11" s="7"/>
      <c r="G11" s="7">
        <v>134020679</v>
      </c>
      <c r="H11" s="7"/>
      <c r="I11" s="7">
        <v>130818226</v>
      </c>
      <c r="K11" s="5">
        <v>-8.753856782877941E-4</v>
      </c>
      <c r="M11" s="7">
        <v>278668</v>
      </c>
      <c r="N11" s="7"/>
      <c r="O11" s="7">
        <v>0</v>
      </c>
      <c r="P11" s="7"/>
      <c r="Q11" s="7">
        <v>134020679</v>
      </c>
      <c r="R11" s="7"/>
      <c r="S11" s="7">
        <v>134299347</v>
      </c>
      <c r="U11" s="5">
        <v>9.5250742777109497E-5</v>
      </c>
    </row>
    <row r="12" spans="1:21" x14ac:dyDescent="0.25">
      <c r="A12" s="1" t="s">
        <v>31</v>
      </c>
      <c r="C12" s="3">
        <v>0</v>
      </c>
      <c r="E12" s="7">
        <v>-2755104717</v>
      </c>
      <c r="F12" s="7"/>
      <c r="G12" s="7">
        <v>3489434369</v>
      </c>
      <c r="H12" s="7"/>
      <c r="I12" s="7">
        <v>734329652</v>
      </c>
      <c r="K12" s="5">
        <v>-4.9138539801239908E-3</v>
      </c>
      <c r="M12" s="7">
        <v>0</v>
      </c>
      <c r="N12" s="7"/>
      <c r="O12" s="7">
        <v>0</v>
      </c>
      <c r="P12" s="7"/>
      <c r="Q12" s="7">
        <v>3489434369</v>
      </c>
      <c r="R12" s="7"/>
      <c r="S12" s="7">
        <v>3489434369</v>
      </c>
      <c r="U12" s="5">
        <v>2.4748535487609203E-3</v>
      </c>
    </row>
    <row r="13" spans="1:21" x14ac:dyDescent="0.25">
      <c r="A13" s="1" t="s">
        <v>43</v>
      </c>
      <c r="C13" s="3">
        <v>0</v>
      </c>
      <c r="E13" s="7">
        <v>23501546</v>
      </c>
      <c r="F13" s="7"/>
      <c r="G13" s="7">
        <v>1133689572</v>
      </c>
      <c r="H13" s="7"/>
      <c r="I13" s="7">
        <v>1157191118</v>
      </c>
      <c r="K13" s="5">
        <v>-7.7434816440565459E-3</v>
      </c>
      <c r="M13" s="7">
        <v>0</v>
      </c>
      <c r="N13" s="7"/>
      <c r="O13" s="7">
        <v>0</v>
      </c>
      <c r="P13" s="7"/>
      <c r="Q13" s="7">
        <v>1133689572</v>
      </c>
      <c r="R13" s="7"/>
      <c r="S13" s="7">
        <v>1133689572</v>
      </c>
      <c r="U13" s="5">
        <v>8.0406030426688013E-4</v>
      </c>
    </row>
    <row r="14" spans="1:21" x14ac:dyDescent="0.25">
      <c r="A14" s="1" t="s">
        <v>49</v>
      </c>
      <c r="C14" s="3">
        <v>0</v>
      </c>
      <c r="E14" s="7">
        <v>-8333919562</v>
      </c>
      <c r="F14" s="7"/>
      <c r="G14" s="7">
        <v>8678414343</v>
      </c>
      <c r="H14" s="7"/>
      <c r="I14" s="7">
        <v>344494781</v>
      </c>
      <c r="K14" s="5">
        <v>-2.3052276945896674E-3</v>
      </c>
      <c r="M14" s="7">
        <v>0</v>
      </c>
      <c r="N14" s="7"/>
      <c r="O14" s="7">
        <v>0</v>
      </c>
      <c r="P14" s="7"/>
      <c r="Q14" s="7">
        <v>8678414343</v>
      </c>
      <c r="R14" s="7"/>
      <c r="S14" s="7">
        <v>8678414343</v>
      </c>
      <c r="U14" s="5">
        <v>6.1550962887278252E-3</v>
      </c>
    </row>
    <row r="15" spans="1:21" x14ac:dyDescent="0.25">
      <c r="A15" s="1" t="s">
        <v>47</v>
      </c>
      <c r="C15" s="3">
        <v>0</v>
      </c>
      <c r="E15" s="7">
        <v>-662797377</v>
      </c>
      <c r="F15" s="7"/>
      <c r="G15" s="7">
        <v>694579353</v>
      </c>
      <c r="H15" s="7"/>
      <c r="I15" s="7">
        <v>31781976</v>
      </c>
      <c r="K15" s="5">
        <v>-2.1267286271017306E-4</v>
      </c>
      <c r="M15" s="7">
        <v>0</v>
      </c>
      <c r="N15" s="7"/>
      <c r="O15" s="7">
        <v>0</v>
      </c>
      <c r="P15" s="7"/>
      <c r="Q15" s="7">
        <v>694579353</v>
      </c>
      <c r="R15" s="7"/>
      <c r="S15" s="7">
        <v>694579353</v>
      </c>
      <c r="U15" s="5">
        <v>4.9262487695412335E-4</v>
      </c>
    </row>
    <row r="16" spans="1:21" x14ac:dyDescent="0.25">
      <c r="A16" s="1" t="s">
        <v>64</v>
      </c>
      <c r="C16" s="3">
        <v>0</v>
      </c>
      <c r="E16" s="7">
        <v>-19901103666</v>
      </c>
      <c r="F16" s="7"/>
      <c r="G16" s="7">
        <v>0</v>
      </c>
      <c r="H16" s="7"/>
      <c r="I16" s="7">
        <v>-19901103666</v>
      </c>
      <c r="K16" s="5">
        <v>0.1331705960554542</v>
      </c>
      <c r="M16" s="7">
        <v>1159051970</v>
      </c>
      <c r="N16" s="7"/>
      <c r="O16" s="7">
        <v>32690568311</v>
      </c>
      <c r="P16" s="7"/>
      <c r="Q16" s="7">
        <v>80753613082</v>
      </c>
      <c r="R16" s="7"/>
      <c r="S16" s="7">
        <v>114603233363</v>
      </c>
      <c r="U16" s="5">
        <v>8.1281430969907559E-2</v>
      </c>
    </row>
    <row r="17" spans="1:21" x14ac:dyDescent="0.25">
      <c r="A17" s="1" t="s">
        <v>209</v>
      </c>
      <c r="C17" s="3">
        <v>0</v>
      </c>
      <c r="E17" s="7">
        <v>0</v>
      </c>
      <c r="F17" s="7"/>
      <c r="G17" s="7">
        <v>0</v>
      </c>
      <c r="H17" s="7"/>
      <c r="I17" s="7">
        <v>0</v>
      </c>
      <c r="K17" s="5">
        <v>0</v>
      </c>
      <c r="M17" s="7">
        <v>0</v>
      </c>
      <c r="N17" s="7"/>
      <c r="O17" s="7">
        <v>0</v>
      </c>
      <c r="P17" s="7"/>
      <c r="Q17" s="7">
        <v>15517465728</v>
      </c>
      <c r="R17" s="7"/>
      <c r="S17" s="7">
        <v>15517465728</v>
      </c>
      <c r="U17" s="5">
        <v>1.1005639041642843E-2</v>
      </c>
    </row>
    <row r="18" spans="1:21" x14ac:dyDescent="0.25">
      <c r="A18" s="1" t="s">
        <v>40</v>
      </c>
      <c r="C18" s="3">
        <v>0</v>
      </c>
      <c r="E18" s="7">
        <v>-514529783</v>
      </c>
      <c r="F18" s="7"/>
      <c r="G18" s="7">
        <v>0</v>
      </c>
      <c r="H18" s="7"/>
      <c r="I18" s="7">
        <v>-514529783</v>
      </c>
      <c r="K18" s="5">
        <v>3.4430370817803819E-3</v>
      </c>
      <c r="M18" s="7">
        <v>1111805318</v>
      </c>
      <c r="N18" s="7"/>
      <c r="O18" s="7">
        <v>27387680890</v>
      </c>
      <c r="P18" s="7"/>
      <c r="Q18" s="7">
        <v>3315311821</v>
      </c>
      <c r="R18" s="7"/>
      <c r="S18" s="7">
        <v>31814798029</v>
      </c>
      <c r="U18" s="5">
        <v>2.2564392242100537E-2</v>
      </c>
    </row>
    <row r="19" spans="1:21" x14ac:dyDescent="0.25">
      <c r="A19" s="1" t="s">
        <v>65</v>
      </c>
      <c r="C19" s="3">
        <v>0</v>
      </c>
      <c r="E19" s="7">
        <v>109479224</v>
      </c>
      <c r="F19" s="7"/>
      <c r="G19" s="7">
        <v>0</v>
      </c>
      <c r="H19" s="7"/>
      <c r="I19" s="7">
        <v>109479224</v>
      </c>
      <c r="K19" s="5">
        <v>-7.3259321495203081E-4</v>
      </c>
      <c r="M19" s="7">
        <v>1133353500</v>
      </c>
      <c r="N19" s="7"/>
      <c r="O19" s="7">
        <v>7882688198</v>
      </c>
      <c r="P19" s="7"/>
      <c r="Q19" s="7">
        <v>4879892925</v>
      </c>
      <c r="R19" s="7"/>
      <c r="S19" s="7">
        <v>13895934623</v>
      </c>
      <c r="U19" s="5">
        <v>9.8555810135316779E-3</v>
      </c>
    </row>
    <row r="20" spans="1:21" x14ac:dyDescent="0.25">
      <c r="A20" s="1" t="s">
        <v>59</v>
      </c>
      <c r="C20" s="3">
        <v>32303464</v>
      </c>
      <c r="E20" s="7">
        <v>-1132242134</v>
      </c>
      <c r="F20" s="7"/>
      <c r="G20" s="7">
        <v>0</v>
      </c>
      <c r="H20" s="7"/>
      <c r="I20" s="7">
        <v>-1099938670</v>
      </c>
      <c r="K20" s="5">
        <v>7.3603700963879764E-3</v>
      </c>
      <c r="M20" s="7">
        <v>32303464</v>
      </c>
      <c r="N20" s="7"/>
      <c r="O20" s="7">
        <v>2392933937</v>
      </c>
      <c r="P20" s="7"/>
      <c r="Q20" s="7">
        <v>14774505337</v>
      </c>
      <c r="R20" s="7"/>
      <c r="S20" s="7">
        <v>17199742738</v>
      </c>
      <c r="U20" s="5">
        <v>1.2198780618601546E-2</v>
      </c>
    </row>
    <row r="21" spans="1:21" x14ac:dyDescent="0.25">
      <c r="A21" s="1" t="s">
        <v>210</v>
      </c>
      <c r="C21" s="3">
        <v>0</v>
      </c>
      <c r="E21" s="7">
        <v>0</v>
      </c>
      <c r="F21" s="7"/>
      <c r="G21" s="7">
        <v>0</v>
      </c>
      <c r="H21" s="7"/>
      <c r="I21" s="7">
        <v>0</v>
      </c>
      <c r="K21" s="5">
        <v>0</v>
      </c>
      <c r="M21" s="7">
        <v>0</v>
      </c>
      <c r="N21" s="7"/>
      <c r="O21" s="7">
        <v>0</v>
      </c>
      <c r="P21" s="7"/>
      <c r="Q21" s="7">
        <v>0</v>
      </c>
      <c r="R21" s="7"/>
      <c r="S21" s="7">
        <v>0</v>
      </c>
      <c r="U21" s="5">
        <v>7.0924203955443995E-13</v>
      </c>
    </row>
    <row r="22" spans="1:21" x14ac:dyDescent="0.25">
      <c r="A22" s="1" t="s">
        <v>211</v>
      </c>
      <c r="C22" s="3">
        <v>0</v>
      </c>
      <c r="E22" s="7">
        <v>0</v>
      </c>
      <c r="F22" s="7"/>
      <c r="G22" s="7">
        <v>0</v>
      </c>
      <c r="H22" s="7"/>
      <c r="I22" s="7">
        <v>0</v>
      </c>
      <c r="K22" s="5">
        <v>0</v>
      </c>
      <c r="M22" s="7">
        <v>0</v>
      </c>
      <c r="N22" s="7"/>
      <c r="O22" s="7">
        <v>0</v>
      </c>
      <c r="P22" s="7"/>
      <c r="Q22" s="7">
        <v>7132153224</v>
      </c>
      <c r="R22" s="7"/>
      <c r="S22" s="7">
        <v>7132153224</v>
      </c>
      <c r="U22" s="5">
        <v>5.0584228990045348E-3</v>
      </c>
    </row>
    <row r="23" spans="1:21" x14ac:dyDescent="0.25">
      <c r="A23" s="1" t="s">
        <v>212</v>
      </c>
      <c r="C23" s="3">
        <v>0</v>
      </c>
      <c r="E23" s="7">
        <v>0</v>
      </c>
      <c r="F23" s="7"/>
      <c r="G23" s="7">
        <v>0</v>
      </c>
      <c r="H23" s="7"/>
      <c r="I23" s="7">
        <v>0</v>
      </c>
      <c r="K23" s="5">
        <v>0</v>
      </c>
      <c r="M23" s="7">
        <v>0</v>
      </c>
      <c r="N23" s="7"/>
      <c r="O23" s="7">
        <v>0</v>
      </c>
      <c r="P23" s="7"/>
      <c r="Q23" s="7">
        <v>41571830006</v>
      </c>
      <c r="R23" s="7"/>
      <c r="S23" s="7">
        <v>41571830006</v>
      </c>
      <c r="U23" s="5">
        <v>2.9484489501465906E-2</v>
      </c>
    </row>
    <row r="24" spans="1:21" x14ac:dyDescent="0.25">
      <c r="A24" s="1" t="s">
        <v>44</v>
      </c>
      <c r="C24" s="3">
        <v>0</v>
      </c>
      <c r="E24" s="7">
        <v>-7873685056</v>
      </c>
      <c r="F24" s="7"/>
      <c r="G24" s="7">
        <v>0</v>
      </c>
      <c r="H24" s="7"/>
      <c r="I24" s="7">
        <v>-7873685056</v>
      </c>
      <c r="K24" s="5">
        <v>5.268769761004883E-2</v>
      </c>
      <c r="M24" s="7">
        <v>0</v>
      </c>
      <c r="N24" s="7"/>
      <c r="O24" s="7">
        <v>13313049546</v>
      </c>
      <c r="P24" s="7"/>
      <c r="Q24" s="7">
        <v>7215015381</v>
      </c>
      <c r="R24" s="7"/>
      <c r="S24" s="7">
        <v>20528064927</v>
      </c>
      <c r="U24" s="5">
        <v>1.4559366636931446E-2</v>
      </c>
    </row>
    <row r="25" spans="1:21" x14ac:dyDescent="0.25">
      <c r="A25" s="1" t="s">
        <v>213</v>
      </c>
      <c r="C25" s="3">
        <v>0</v>
      </c>
      <c r="E25" s="7">
        <v>0</v>
      </c>
      <c r="F25" s="7"/>
      <c r="G25" s="7">
        <v>0</v>
      </c>
      <c r="H25" s="7"/>
      <c r="I25" s="7">
        <v>0</v>
      </c>
      <c r="K25" s="5">
        <v>0</v>
      </c>
      <c r="M25" s="7">
        <v>0</v>
      </c>
      <c r="N25" s="7"/>
      <c r="O25" s="7">
        <v>0</v>
      </c>
      <c r="P25" s="7"/>
      <c r="Q25" s="7">
        <v>8551418922</v>
      </c>
      <c r="R25" s="7"/>
      <c r="S25" s="7">
        <v>8551418922</v>
      </c>
      <c r="U25" s="5">
        <v>6.0650257973237105E-3</v>
      </c>
    </row>
    <row r="26" spans="1:21" x14ac:dyDescent="0.25">
      <c r="A26" s="1" t="s">
        <v>17</v>
      </c>
      <c r="C26" s="3">
        <v>0</v>
      </c>
      <c r="E26" s="7">
        <v>-590746021</v>
      </c>
      <c r="F26" s="7"/>
      <c r="G26" s="7">
        <v>0</v>
      </c>
      <c r="H26" s="7"/>
      <c r="I26" s="7">
        <v>-590746021</v>
      </c>
      <c r="K26" s="5">
        <v>3.9530470799145406E-3</v>
      </c>
      <c r="M26" s="7">
        <v>40093654</v>
      </c>
      <c r="N26" s="7"/>
      <c r="O26" s="7">
        <v>10901416837</v>
      </c>
      <c r="P26" s="7"/>
      <c r="Q26" s="7">
        <v>25785095552</v>
      </c>
      <c r="R26" s="7"/>
      <c r="S26" s="7">
        <v>36726606043</v>
      </c>
      <c r="U26" s="5">
        <v>2.604805297584974E-2</v>
      </c>
    </row>
    <row r="27" spans="1:21" x14ac:dyDescent="0.25">
      <c r="A27" s="1" t="s">
        <v>56</v>
      </c>
      <c r="C27" s="3">
        <v>0</v>
      </c>
      <c r="E27" s="7">
        <v>-10948539484</v>
      </c>
      <c r="F27" s="7"/>
      <c r="G27" s="7">
        <v>0</v>
      </c>
      <c r="H27" s="7"/>
      <c r="I27" s="7">
        <v>-10948539484</v>
      </c>
      <c r="K27" s="5">
        <v>7.3263450785993958E-2</v>
      </c>
      <c r="M27" s="7">
        <v>0</v>
      </c>
      <c r="N27" s="7"/>
      <c r="O27" s="7">
        <v>29310143350</v>
      </c>
      <c r="P27" s="7"/>
      <c r="Q27" s="7">
        <v>28228134319</v>
      </c>
      <c r="R27" s="7"/>
      <c r="S27" s="7">
        <v>57538277669</v>
      </c>
      <c r="U27" s="5">
        <v>4.080856540641125E-2</v>
      </c>
    </row>
    <row r="28" spans="1:21" x14ac:dyDescent="0.25">
      <c r="A28" s="1" t="s">
        <v>41</v>
      </c>
      <c r="C28" s="3">
        <v>0</v>
      </c>
      <c r="E28" s="7">
        <v>-773832139</v>
      </c>
      <c r="F28" s="7"/>
      <c r="G28" s="7">
        <v>0</v>
      </c>
      <c r="H28" s="7"/>
      <c r="I28" s="7">
        <v>-773832139</v>
      </c>
      <c r="K28" s="5">
        <v>5.1781895580774008E-3</v>
      </c>
      <c r="M28" s="7">
        <v>0</v>
      </c>
      <c r="N28" s="7"/>
      <c r="O28" s="7">
        <v>5287678166</v>
      </c>
      <c r="P28" s="7"/>
      <c r="Q28" s="7">
        <v>2374695351</v>
      </c>
      <c r="R28" s="7"/>
      <c r="S28" s="7">
        <v>7662373517</v>
      </c>
      <c r="U28" s="5">
        <v>5.4344774210250075E-3</v>
      </c>
    </row>
    <row r="29" spans="1:21" x14ac:dyDescent="0.25">
      <c r="A29" s="1" t="s">
        <v>60</v>
      </c>
      <c r="C29" s="3">
        <v>0</v>
      </c>
      <c r="E29" s="7">
        <v>-2536345175</v>
      </c>
      <c r="F29" s="7"/>
      <c r="G29" s="7">
        <v>0</v>
      </c>
      <c r="H29" s="7"/>
      <c r="I29" s="7">
        <v>-2536345175</v>
      </c>
      <c r="K29" s="5">
        <v>1.6972254625967399E-2</v>
      </c>
      <c r="M29" s="7">
        <v>3347210550</v>
      </c>
      <c r="N29" s="7"/>
      <c r="O29" s="7">
        <v>15230384506</v>
      </c>
      <c r="P29" s="7"/>
      <c r="Q29" s="7">
        <v>13828773891</v>
      </c>
      <c r="R29" s="7"/>
      <c r="S29" s="7">
        <v>32406368947</v>
      </c>
      <c r="U29" s="5">
        <v>2.2983959206523949E-2</v>
      </c>
    </row>
    <row r="30" spans="1:21" x14ac:dyDescent="0.25">
      <c r="A30" s="1" t="s">
        <v>16</v>
      </c>
      <c r="C30" s="3">
        <v>0</v>
      </c>
      <c r="E30" s="7">
        <v>-379030131</v>
      </c>
      <c r="F30" s="7"/>
      <c r="G30" s="7">
        <v>0</v>
      </c>
      <c r="H30" s="7"/>
      <c r="I30" s="7">
        <v>-379030131</v>
      </c>
      <c r="K30" s="5">
        <v>2.5363250860544954E-3</v>
      </c>
      <c r="M30" s="7">
        <v>313829093</v>
      </c>
      <c r="N30" s="7"/>
      <c r="O30" s="7">
        <v>8185526896</v>
      </c>
      <c r="P30" s="7"/>
      <c r="Q30" s="7">
        <v>5085766467</v>
      </c>
      <c r="R30" s="7"/>
      <c r="S30" s="7">
        <v>13585122456</v>
      </c>
      <c r="U30" s="5">
        <v>9.6351399582902623E-3</v>
      </c>
    </row>
    <row r="31" spans="1:21" x14ac:dyDescent="0.25">
      <c r="A31" s="1" t="s">
        <v>22</v>
      </c>
      <c r="C31" s="3">
        <v>0</v>
      </c>
      <c r="E31" s="7">
        <v>-5719516380</v>
      </c>
      <c r="F31" s="7"/>
      <c r="G31" s="7">
        <v>0</v>
      </c>
      <c r="H31" s="7"/>
      <c r="I31" s="7">
        <v>-5719516380</v>
      </c>
      <c r="K31" s="5">
        <v>3.827282236486259E-2</v>
      </c>
      <c r="M31" s="7">
        <v>3404830800</v>
      </c>
      <c r="N31" s="7"/>
      <c r="O31" s="7">
        <v>23471053989</v>
      </c>
      <c r="P31" s="7"/>
      <c r="Q31" s="7">
        <v>10186119982</v>
      </c>
      <c r="R31" s="7"/>
      <c r="S31" s="7">
        <v>37062004771</v>
      </c>
      <c r="U31" s="5">
        <v>2.6285931853760425E-2</v>
      </c>
    </row>
    <row r="32" spans="1:21" x14ac:dyDescent="0.25">
      <c r="A32" s="1" t="s">
        <v>46</v>
      </c>
      <c r="C32" s="3">
        <v>0</v>
      </c>
      <c r="E32" s="7">
        <v>-8165052741</v>
      </c>
      <c r="F32" s="7"/>
      <c r="G32" s="7">
        <v>0</v>
      </c>
      <c r="H32" s="7"/>
      <c r="I32" s="7">
        <v>-8165052741</v>
      </c>
      <c r="K32" s="5">
        <v>5.4637419039269781E-2</v>
      </c>
      <c r="M32" s="7">
        <v>1533382970</v>
      </c>
      <c r="N32" s="7"/>
      <c r="O32" s="7">
        <v>17741275988</v>
      </c>
      <c r="P32" s="7"/>
      <c r="Q32" s="7">
        <v>8821870360</v>
      </c>
      <c r="R32" s="7"/>
      <c r="S32" s="7">
        <v>28096529318</v>
      </c>
      <c r="U32" s="5">
        <v>1.9927239757899437E-2</v>
      </c>
    </row>
    <row r="33" spans="1:21" x14ac:dyDescent="0.25">
      <c r="A33" s="1" t="s">
        <v>66</v>
      </c>
      <c r="C33" s="3">
        <v>0</v>
      </c>
      <c r="E33" s="7">
        <v>1932505170</v>
      </c>
      <c r="F33" s="7"/>
      <c r="G33" s="7">
        <v>0</v>
      </c>
      <c r="H33" s="7"/>
      <c r="I33" s="7">
        <v>1932505170</v>
      </c>
      <c r="K33" s="5">
        <v>-1.2931587598773268E-2</v>
      </c>
      <c r="M33" s="7">
        <v>811017707</v>
      </c>
      <c r="N33" s="7"/>
      <c r="O33" s="7">
        <v>4046427529</v>
      </c>
      <c r="P33" s="7"/>
      <c r="Q33" s="7">
        <v>1481293411</v>
      </c>
      <c r="R33" s="7"/>
      <c r="S33" s="7">
        <v>6338738647</v>
      </c>
      <c r="U33" s="5">
        <v>4.495699926200831E-3</v>
      </c>
    </row>
    <row r="34" spans="1:21" x14ac:dyDescent="0.25">
      <c r="A34" s="1" t="s">
        <v>70</v>
      </c>
      <c r="C34" s="3">
        <v>0</v>
      </c>
      <c r="E34" s="7">
        <v>-10928963231</v>
      </c>
      <c r="F34" s="7"/>
      <c r="G34" s="7">
        <v>0</v>
      </c>
      <c r="H34" s="7"/>
      <c r="I34" s="7">
        <v>-10928963231</v>
      </c>
      <c r="K34" s="5">
        <v>7.3132453966707173E-2</v>
      </c>
      <c r="M34" s="7">
        <v>0</v>
      </c>
      <c r="N34" s="7"/>
      <c r="O34" s="7">
        <v>-10928963231</v>
      </c>
      <c r="P34" s="7"/>
      <c r="Q34" s="7">
        <v>16334143076</v>
      </c>
      <c r="R34" s="7"/>
      <c r="S34" s="7">
        <v>5405179845</v>
      </c>
      <c r="U34" s="5">
        <v>3.8335807774263517E-3</v>
      </c>
    </row>
    <row r="35" spans="1:21" x14ac:dyDescent="0.25">
      <c r="A35" s="1" t="s">
        <v>214</v>
      </c>
      <c r="C35" s="3">
        <v>0</v>
      </c>
      <c r="E35" s="7">
        <v>0</v>
      </c>
      <c r="F35" s="7"/>
      <c r="G35" s="7">
        <v>0</v>
      </c>
      <c r="H35" s="7"/>
      <c r="I35" s="7">
        <v>0</v>
      </c>
      <c r="K35" s="5">
        <v>0</v>
      </c>
      <c r="M35" s="7">
        <v>0</v>
      </c>
      <c r="N35" s="7"/>
      <c r="O35" s="7">
        <v>0</v>
      </c>
      <c r="P35" s="7"/>
      <c r="Q35" s="7">
        <v>2185810888</v>
      </c>
      <c r="R35" s="7"/>
      <c r="S35" s="7">
        <v>2185810888</v>
      </c>
      <c r="U35" s="5">
        <v>1.5502689722854215E-3</v>
      </c>
    </row>
    <row r="36" spans="1:21" x14ac:dyDescent="0.25">
      <c r="A36" s="1" t="s">
        <v>27</v>
      </c>
      <c r="C36" s="3">
        <v>0</v>
      </c>
      <c r="E36" s="7">
        <v>-6684761505</v>
      </c>
      <c r="F36" s="7"/>
      <c r="G36" s="7">
        <v>0</v>
      </c>
      <c r="H36" s="7"/>
      <c r="I36" s="7">
        <v>-6684761505</v>
      </c>
      <c r="K36" s="5">
        <v>4.4731874626143912E-2</v>
      </c>
      <c r="M36" s="7">
        <v>0</v>
      </c>
      <c r="N36" s="7"/>
      <c r="O36" s="7">
        <v>16584543263</v>
      </c>
      <c r="P36" s="7"/>
      <c r="Q36" s="7">
        <v>123608801937</v>
      </c>
      <c r="R36" s="7"/>
      <c r="S36" s="7">
        <v>140193345200</v>
      </c>
      <c r="U36" s="5">
        <v>9.9431014081607649E-2</v>
      </c>
    </row>
    <row r="37" spans="1:21" x14ac:dyDescent="0.25">
      <c r="A37" s="1" t="s">
        <v>191</v>
      </c>
      <c r="C37" s="3">
        <v>0</v>
      </c>
      <c r="E37" s="7">
        <v>0</v>
      </c>
      <c r="F37" s="7"/>
      <c r="G37" s="7">
        <v>0</v>
      </c>
      <c r="H37" s="7"/>
      <c r="I37" s="7">
        <v>0</v>
      </c>
      <c r="K37" s="5">
        <v>0</v>
      </c>
      <c r="M37" s="7">
        <v>1686820000</v>
      </c>
      <c r="N37" s="7"/>
      <c r="O37" s="7">
        <v>0</v>
      </c>
      <c r="P37" s="7"/>
      <c r="Q37" s="7">
        <v>20059826323</v>
      </c>
      <c r="R37" s="7"/>
      <c r="S37" s="7">
        <v>21746646323</v>
      </c>
      <c r="U37" s="5">
        <v>1.5423635791593582E-2</v>
      </c>
    </row>
    <row r="38" spans="1:21" x14ac:dyDescent="0.25">
      <c r="A38" s="1" t="s">
        <v>215</v>
      </c>
      <c r="C38" s="3">
        <v>0</v>
      </c>
      <c r="E38" s="7">
        <v>0</v>
      </c>
      <c r="F38" s="7"/>
      <c r="G38" s="7">
        <v>0</v>
      </c>
      <c r="H38" s="7"/>
      <c r="I38" s="7">
        <v>0</v>
      </c>
      <c r="K38" s="5">
        <v>0</v>
      </c>
      <c r="M38" s="7">
        <v>0</v>
      </c>
      <c r="N38" s="7"/>
      <c r="O38" s="7">
        <v>0</v>
      </c>
      <c r="P38" s="7"/>
      <c r="Q38" s="7">
        <v>908841218</v>
      </c>
      <c r="R38" s="7"/>
      <c r="S38" s="7">
        <v>908841218</v>
      </c>
      <c r="U38" s="5">
        <v>6.4458839908546138E-4</v>
      </c>
    </row>
    <row r="39" spans="1:21" x14ac:dyDescent="0.25">
      <c r="A39" s="1" t="s">
        <v>29</v>
      </c>
      <c r="C39" s="3">
        <v>0</v>
      </c>
      <c r="E39" s="7">
        <v>-1126526148</v>
      </c>
      <c r="F39" s="7"/>
      <c r="G39" s="7">
        <v>0</v>
      </c>
      <c r="H39" s="7"/>
      <c r="I39" s="7">
        <v>-1126526148</v>
      </c>
      <c r="K39" s="5">
        <v>7.5382833595061581E-3</v>
      </c>
      <c r="M39" s="7">
        <v>3014368733</v>
      </c>
      <c r="N39" s="7"/>
      <c r="O39" s="7">
        <v>12890449810</v>
      </c>
      <c r="P39" s="7"/>
      <c r="Q39" s="7">
        <v>83715405864</v>
      </c>
      <c r="R39" s="7"/>
      <c r="S39" s="7">
        <v>99620224407</v>
      </c>
      <c r="U39" s="5">
        <v>7.065485113929168E-2</v>
      </c>
    </row>
    <row r="40" spans="1:21" x14ac:dyDescent="0.25">
      <c r="A40" s="1" t="s">
        <v>52</v>
      </c>
      <c r="C40" s="3">
        <v>0</v>
      </c>
      <c r="E40" s="7">
        <v>7972411463</v>
      </c>
      <c r="F40" s="7"/>
      <c r="G40" s="7">
        <v>0</v>
      </c>
      <c r="H40" s="7"/>
      <c r="I40" s="7">
        <v>7972411463</v>
      </c>
      <c r="K40" s="5">
        <v>-5.3348337074435176E-2</v>
      </c>
      <c r="M40" s="7">
        <v>0</v>
      </c>
      <c r="N40" s="7"/>
      <c r="O40" s="7">
        <v>-3312279347</v>
      </c>
      <c r="P40" s="7"/>
      <c r="Q40" s="7">
        <v>-1600781975</v>
      </c>
      <c r="R40" s="7"/>
      <c r="S40" s="7">
        <v>-4913061322</v>
      </c>
      <c r="U40" s="5">
        <v>-3.4845496324713131E-3</v>
      </c>
    </row>
    <row r="41" spans="1:21" x14ac:dyDescent="0.25">
      <c r="A41" s="1" t="s">
        <v>216</v>
      </c>
      <c r="C41" s="3">
        <v>0</v>
      </c>
      <c r="E41" s="7">
        <v>0</v>
      </c>
      <c r="F41" s="7"/>
      <c r="G41" s="7">
        <v>0</v>
      </c>
      <c r="H41" s="7"/>
      <c r="I41" s="7">
        <v>0</v>
      </c>
      <c r="K41" s="5">
        <v>0</v>
      </c>
      <c r="M41" s="7">
        <v>0</v>
      </c>
      <c r="N41" s="7"/>
      <c r="O41" s="7">
        <v>0</v>
      </c>
      <c r="P41" s="7"/>
      <c r="Q41" s="7">
        <v>440825195</v>
      </c>
      <c r="R41" s="7"/>
      <c r="S41" s="7">
        <v>440825195</v>
      </c>
      <c r="U41" s="5">
        <v>3.1265176038878373E-4</v>
      </c>
    </row>
    <row r="42" spans="1:21" x14ac:dyDescent="0.25">
      <c r="A42" s="1" t="s">
        <v>217</v>
      </c>
      <c r="C42" s="3">
        <v>0</v>
      </c>
      <c r="E42" s="7">
        <v>0</v>
      </c>
      <c r="F42" s="7"/>
      <c r="G42" s="7">
        <v>0</v>
      </c>
      <c r="H42" s="7"/>
      <c r="I42" s="7">
        <v>0</v>
      </c>
      <c r="K42" s="5">
        <v>0</v>
      </c>
      <c r="M42" s="7">
        <v>0</v>
      </c>
      <c r="N42" s="7"/>
      <c r="O42" s="7">
        <v>0</v>
      </c>
      <c r="P42" s="7"/>
      <c r="Q42" s="7">
        <v>9963825728</v>
      </c>
      <c r="R42" s="7"/>
      <c r="S42" s="7">
        <v>9963825728</v>
      </c>
      <c r="U42" s="5">
        <v>7.0667640810917224E-3</v>
      </c>
    </row>
    <row r="43" spans="1:21" x14ac:dyDescent="0.25">
      <c r="A43" s="1" t="s">
        <v>218</v>
      </c>
      <c r="C43" s="3">
        <v>0</v>
      </c>
      <c r="E43" s="7">
        <v>0</v>
      </c>
      <c r="F43" s="7"/>
      <c r="G43" s="7">
        <v>0</v>
      </c>
      <c r="H43" s="7"/>
      <c r="I43" s="7">
        <v>0</v>
      </c>
      <c r="K43" s="5">
        <v>0</v>
      </c>
      <c r="M43" s="7">
        <v>0</v>
      </c>
      <c r="N43" s="7"/>
      <c r="O43" s="7">
        <v>0</v>
      </c>
      <c r="P43" s="7"/>
      <c r="Q43" s="7">
        <v>17904829457</v>
      </c>
      <c r="R43" s="7"/>
      <c r="S43" s="7">
        <v>17904829457</v>
      </c>
      <c r="U43" s="5">
        <v>1.2698857761957096E-2</v>
      </c>
    </row>
    <row r="44" spans="1:21" x14ac:dyDescent="0.25">
      <c r="A44" s="1" t="s">
        <v>25</v>
      </c>
      <c r="C44" s="3">
        <v>0</v>
      </c>
      <c r="E44" s="7">
        <v>-14988774972</v>
      </c>
      <c r="F44" s="7"/>
      <c r="G44" s="7">
        <v>0</v>
      </c>
      <c r="H44" s="7"/>
      <c r="I44" s="7">
        <v>-14988774972</v>
      </c>
      <c r="K44" s="5">
        <v>0.10029916584839892</v>
      </c>
      <c r="M44" s="7">
        <v>231273800</v>
      </c>
      <c r="N44" s="7"/>
      <c r="O44" s="7">
        <v>33660589177</v>
      </c>
      <c r="P44" s="7"/>
      <c r="Q44" s="7">
        <v>12270616664</v>
      </c>
      <c r="R44" s="7"/>
      <c r="S44" s="7">
        <v>46162479641</v>
      </c>
      <c r="U44" s="5">
        <v>3.2740371211473149E-2</v>
      </c>
    </row>
    <row r="45" spans="1:21" x14ac:dyDescent="0.25">
      <c r="A45" s="1" t="s">
        <v>67</v>
      </c>
      <c r="C45" s="3">
        <v>0</v>
      </c>
      <c r="E45" s="7">
        <v>-7686238232</v>
      </c>
      <c r="F45" s="7"/>
      <c r="G45" s="7">
        <v>0</v>
      </c>
      <c r="H45" s="7"/>
      <c r="I45" s="7">
        <v>-7686238232</v>
      </c>
      <c r="K45" s="5">
        <v>5.1433374950374998E-2</v>
      </c>
      <c r="M45" s="7">
        <v>845622000</v>
      </c>
      <c r="N45" s="7"/>
      <c r="O45" s="7">
        <v>-7686238232</v>
      </c>
      <c r="P45" s="7"/>
      <c r="Q45" s="7">
        <v>17833852684</v>
      </c>
      <c r="R45" s="7"/>
      <c r="S45" s="7">
        <v>10993236452</v>
      </c>
      <c r="U45" s="5">
        <v>7.7968654425206955E-3</v>
      </c>
    </row>
    <row r="46" spans="1:21" x14ac:dyDescent="0.25">
      <c r="A46" s="1" t="s">
        <v>38</v>
      </c>
      <c r="C46" s="3">
        <v>0</v>
      </c>
      <c r="E46" s="7">
        <v>-4358169384</v>
      </c>
      <c r="F46" s="7"/>
      <c r="G46" s="7">
        <v>0</v>
      </c>
      <c r="H46" s="7"/>
      <c r="I46" s="7">
        <v>-4358169384</v>
      </c>
      <c r="K46" s="5">
        <v>2.9163207444090684E-2</v>
      </c>
      <c r="M46" s="7">
        <v>0</v>
      </c>
      <c r="N46" s="7"/>
      <c r="O46" s="7">
        <v>-11697594083</v>
      </c>
      <c r="P46" s="7"/>
      <c r="Q46" s="7">
        <v>-241233509</v>
      </c>
      <c r="R46" s="7"/>
      <c r="S46" s="7">
        <v>-11938827592</v>
      </c>
      <c r="U46" s="5">
        <v>-8.4675184312389025E-3</v>
      </c>
    </row>
    <row r="47" spans="1:21" x14ac:dyDescent="0.25">
      <c r="A47" s="1" t="s">
        <v>219</v>
      </c>
      <c r="C47" s="3">
        <v>0</v>
      </c>
      <c r="E47" s="7">
        <v>0</v>
      </c>
      <c r="F47" s="7"/>
      <c r="G47" s="7">
        <v>0</v>
      </c>
      <c r="H47" s="7"/>
      <c r="I47" s="7">
        <v>0</v>
      </c>
      <c r="K47" s="5">
        <v>0</v>
      </c>
      <c r="M47" s="7">
        <v>0</v>
      </c>
      <c r="N47" s="7"/>
      <c r="O47" s="7">
        <v>0</v>
      </c>
      <c r="P47" s="7"/>
      <c r="Q47" s="7">
        <v>-115641719</v>
      </c>
      <c r="R47" s="7"/>
      <c r="S47" s="7">
        <v>-115641719</v>
      </c>
      <c r="U47" s="5">
        <v>-8.2017968641141429E-5</v>
      </c>
    </row>
    <row r="48" spans="1:21" x14ac:dyDescent="0.25">
      <c r="A48" s="1" t="s">
        <v>26</v>
      </c>
      <c r="C48" s="3">
        <v>0</v>
      </c>
      <c r="E48" s="7">
        <v>51531552</v>
      </c>
      <c r="F48" s="7"/>
      <c r="G48" s="7">
        <v>0</v>
      </c>
      <c r="H48" s="7"/>
      <c r="I48" s="7">
        <v>51531552</v>
      </c>
      <c r="K48" s="5">
        <v>-3.4482949341281186E-4</v>
      </c>
      <c r="M48" s="7">
        <v>120000000</v>
      </c>
      <c r="N48" s="7"/>
      <c r="O48" s="7">
        <v>1625201712</v>
      </c>
      <c r="P48" s="7"/>
      <c r="Q48" s="7">
        <v>771249748</v>
      </c>
      <c r="R48" s="7"/>
      <c r="S48" s="7">
        <v>2516451460</v>
      </c>
      <c r="U48" s="5">
        <v>1.7847731659301482E-3</v>
      </c>
    </row>
    <row r="49" spans="1:21" x14ac:dyDescent="0.25">
      <c r="A49" s="1" t="s">
        <v>220</v>
      </c>
      <c r="C49" s="3">
        <v>0</v>
      </c>
      <c r="E49" s="7">
        <v>0</v>
      </c>
      <c r="F49" s="7"/>
      <c r="G49" s="7">
        <v>0</v>
      </c>
      <c r="H49" s="7"/>
      <c r="I49" s="7">
        <v>0</v>
      </c>
      <c r="K49" s="5">
        <v>0</v>
      </c>
      <c r="M49" s="7">
        <v>0</v>
      </c>
      <c r="N49" s="7"/>
      <c r="O49" s="7">
        <v>0</v>
      </c>
      <c r="P49" s="7"/>
      <c r="Q49" s="7">
        <v>3976519051</v>
      </c>
      <c r="R49" s="7"/>
      <c r="S49" s="7">
        <v>3976519051</v>
      </c>
      <c r="U49" s="5">
        <v>2.820314482058326E-3</v>
      </c>
    </row>
    <row r="50" spans="1:21" x14ac:dyDescent="0.25">
      <c r="A50" s="1" t="s">
        <v>45</v>
      </c>
      <c r="C50" s="3">
        <v>0</v>
      </c>
      <c r="E50" s="7">
        <v>-2549364884</v>
      </c>
      <c r="F50" s="7"/>
      <c r="G50" s="7">
        <v>0</v>
      </c>
      <c r="H50" s="7"/>
      <c r="I50" s="7">
        <v>-2549364884</v>
      </c>
      <c r="K50" s="5">
        <v>1.7059377553273223E-2</v>
      </c>
      <c r="M50" s="7">
        <v>1307590138</v>
      </c>
      <c r="N50" s="7"/>
      <c r="O50" s="7">
        <v>15494738717</v>
      </c>
      <c r="P50" s="7"/>
      <c r="Q50" s="7">
        <v>14803345595</v>
      </c>
      <c r="R50" s="7"/>
      <c r="S50" s="7">
        <v>31605674450</v>
      </c>
      <c r="U50" s="5">
        <v>2.2416073008411651E-2</v>
      </c>
    </row>
    <row r="51" spans="1:21" x14ac:dyDescent="0.25">
      <c r="A51" s="1" t="s">
        <v>15</v>
      </c>
      <c r="C51" s="3">
        <v>0</v>
      </c>
      <c r="E51" s="7">
        <v>-974249080</v>
      </c>
      <c r="F51" s="7"/>
      <c r="G51" s="7">
        <v>0</v>
      </c>
      <c r="H51" s="7"/>
      <c r="I51" s="7">
        <v>-974249080</v>
      </c>
      <c r="K51" s="5">
        <v>6.5193032943059431E-3</v>
      </c>
      <c r="M51" s="7">
        <v>0</v>
      </c>
      <c r="N51" s="7"/>
      <c r="O51" s="7">
        <v>26937987847</v>
      </c>
      <c r="P51" s="7"/>
      <c r="Q51" s="7">
        <v>40629126464</v>
      </c>
      <c r="R51" s="7"/>
      <c r="S51" s="7">
        <v>67567114311</v>
      </c>
      <c r="U51" s="5">
        <v>4.7921437960741629E-2</v>
      </c>
    </row>
    <row r="52" spans="1:21" x14ac:dyDescent="0.25">
      <c r="A52" s="1" t="s">
        <v>221</v>
      </c>
      <c r="C52" s="3">
        <v>0</v>
      </c>
      <c r="E52" s="7">
        <v>0</v>
      </c>
      <c r="F52" s="7"/>
      <c r="G52" s="7">
        <v>0</v>
      </c>
      <c r="H52" s="7"/>
      <c r="I52" s="7">
        <v>0</v>
      </c>
      <c r="K52" s="5">
        <v>0</v>
      </c>
      <c r="M52" s="7">
        <v>0</v>
      </c>
      <c r="N52" s="7"/>
      <c r="O52" s="7">
        <v>0</v>
      </c>
      <c r="P52" s="7"/>
      <c r="Q52" s="7">
        <v>5110624848</v>
      </c>
      <c r="R52" s="7"/>
      <c r="S52" s="7">
        <v>5110624848</v>
      </c>
      <c r="U52" s="5">
        <v>3.6246699905931198E-3</v>
      </c>
    </row>
    <row r="53" spans="1:21" x14ac:dyDescent="0.25">
      <c r="A53" s="1" t="s">
        <v>20</v>
      </c>
      <c r="C53" s="3">
        <v>0</v>
      </c>
      <c r="E53" s="7">
        <v>-10656800838</v>
      </c>
      <c r="F53" s="7"/>
      <c r="G53" s="7">
        <v>0</v>
      </c>
      <c r="H53" s="7"/>
      <c r="I53" s="7">
        <v>-10656800838</v>
      </c>
      <c r="K53" s="5">
        <v>7.1311247027234279E-2</v>
      </c>
      <c r="M53" s="7">
        <v>0</v>
      </c>
      <c r="N53" s="7"/>
      <c r="O53" s="7">
        <v>30239318204</v>
      </c>
      <c r="P53" s="7"/>
      <c r="Q53" s="7">
        <v>39406095258</v>
      </c>
      <c r="R53" s="7"/>
      <c r="S53" s="7">
        <v>69645413462</v>
      </c>
      <c r="U53" s="5">
        <v>4.939545508940113E-2</v>
      </c>
    </row>
    <row r="54" spans="1:21" x14ac:dyDescent="0.25">
      <c r="A54" s="1" t="s">
        <v>62</v>
      </c>
      <c r="C54" s="3">
        <v>0</v>
      </c>
      <c r="E54" s="7">
        <v>-768084945</v>
      </c>
      <c r="F54" s="7"/>
      <c r="G54" s="7">
        <v>0</v>
      </c>
      <c r="H54" s="7"/>
      <c r="I54" s="7">
        <v>-768084945</v>
      </c>
      <c r="K54" s="5">
        <v>5.1397315276349026E-3</v>
      </c>
      <c r="M54" s="7">
        <v>773441950</v>
      </c>
      <c r="N54" s="7"/>
      <c r="O54" s="7">
        <v>-1596445346</v>
      </c>
      <c r="P54" s="7"/>
      <c r="Q54" s="7">
        <v>1210752472</v>
      </c>
      <c r="R54" s="7"/>
      <c r="S54" s="7">
        <v>387749076</v>
      </c>
      <c r="U54" s="5">
        <v>2.7500794549758953E-4</v>
      </c>
    </row>
    <row r="55" spans="1:21" x14ac:dyDescent="0.25">
      <c r="A55" s="1" t="s">
        <v>222</v>
      </c>
      <c r="C55" s="3">
        <v>0</v>
      </c>
      <c r="E55" s="7">
        <v>0</v>
      </c>
      <c r="F55" s="7"/>
      <c r="G55" s="7">
        <v>0</v>
      </c>
      <c r="H55" s="7"/>
      <c r="I55" s="7">
        <v>0</v>
      </c>
      <c r="K55" s="5">
        <v>0</v>
      </c>
      <c r="M55" s="7">
        <v>0</v>
      </c>
      <c r="N55" s="7"/>
      <c r="O55" s="7">
        <v>0</v>
      </c>
      <c r="P55" s="7"/>
      <c r="Q55" s="7">
        <v>153151382</v>
      </c>
      <c r="R55" s="7"/>
      <c r="S55" s="7">
        <v>153151382</v>
      </c>
      <c r="U55" s="5">
        <v>1.0862139853026115E-4</v>
      </c>
    </row>
    <row r="56" spans="1:21" x14ac:dyDescent="0.25">
      <c r="A56" s="1" t="s">
        <v>32</v>
      </c>
      <c r="C56" s="3">
        <v>0</v>
      </c>
      <c r="E56" s="7">
        <v>-4085239829</v>
      </c>
      <c r="F56" s="7"/>
      <c r="G56" s="7">
        <v>0</v>
      </c>
      <c r="H56" s="7"/>
      <c r="I56" s="7">
        <v>-4085239829</v>
      </c>
      <c r="K56" s="5">
        <v>2.7336866949086106E-2</v>
      </c>
      <c r="M56" s="7">
        <v>1572202507</v>
      </c>
      <c r="N56" s="7"/>
      <c r="O56" s="7">
        <v>28803191576</v>
      </c>
      <c r="P56" s="7"/>
      <c r="Q56" s="7">
        <v>9357656031</v>
      </c>
      <c r="R56" s="7"/>
      <c r="S56" s="7">
        <v>39733050114</v>
      </c>
      <c r="U56" s="5">
        <v>2.8180349500572133E-2</v>
      </c>
    </row>
    <row r="57" spans="1:21" x14ac:dyDescent="0.25">
      <c r="A57" s="1" t="s">
        <v>63</v>
      </c>
      <c r="C57" s="3">
        <v>0</v>
      </c>
      <c r="E57" s="7">
        <v>82723727</v>
      </c>
      <c r="F57" s="7"/>
      <c r="G57" s="7">
        <v>0</v>
      </c>
      <c r="H57" s="7"/>
      <c r="I57" s="7">
        <v>82723727</v>
      </c>
      <c r="K57" s="5">
        <v>-5.5355563276319997E-4</v>
      </c>
      <c r="M57" s="7">
        <v>1081380272</v>
      </c>
      <c r="N57" s="7"/>
      <c r="O57" s="7">
        <v>1453236549</v>
      </c>
      <c r="P57" s="7"/>
      <c r="Q57" s="7">
        <v>2310524492</v>
      </c>
      <c r="R57" s="7"/>
      <c r="S57" s="7">
        <v>4845141313</v>
      </c>
      <c r="U57" s="5">
        <v>3.4363779067615972E-3</v>
      </c>
    </row>
    <row r="58" spans="1:21" x14ac:dyDescent="0.25">
      <c r="A58" s="1" t="s">
        <v>55</v>
      </c>
      <c r="C58" s="3">
        <v>0</v>
      </c>
      <c r="E58" s="7">
        <v>-2358359617</v>
      </c>
      <c r="F58" s="7"/>
      <c r="G58" s="7">
        <v>0</v>
      </c>
      <c r="H58" s="7"/>
      <c r="I58" s="7">
        <v>-2358359617</v>
      </c>
      <c r="K58" s="5">
        <v>1.5781243150125635E-2</v>
      </c>
      <c r="M58" s="7">
        <v>720770619</v>
      </c>
      <c r="N58" s="7"/>
      <c r="O58" s="7">
        <v>26047620398</v>
      </c>
      <c r="P58" s="7"/>
      <c r="Q58" s="7">
        <v>17144495042</v>
      </c>
      <c r="R58" s="7"/>
      <c r="S58" s="7">
        <v>43912886059</v>
      </c>
      <c r="U58" s="5">
        <v>3.1144864871206893E-2</v>
      </c>
    </row>
    <row r="59" spans="1:21" x14ac:dyDescent="0.25">
      <c r="A59" s="1" t="s">
        <v>19</v>
      </c>
      <c r="C59" s="3">
        <v>0</v>
      </c>
      <c r="E59" s="7">
        <v>-1703537202</v>
      </c>
      <c r="F59" s="7"/>
      <c r="G59" s="7">
        <v>0</v>
      </c>
      <c r="H59" s="7"/>
      <c r="I59" s="7">
        <v>-1703537202</v>
      </c>
      <c r="K59" s="5">
        <v>1.1399421278356586E-2</v>
      </c>
      <c r="M59" s="7">
        <v>1491244544</v>
      </c>
      <c r="N59" s="7"/>
      <c r="O59" s="7">
        <v>10997051433</v>
      </c>
      <c r="P59" s="7"/>
      <c r="Q59" s="7">
        <v>4656493987</v>
      </c>
      <c r="R59" s="7"/>
      <c r="S59" s="7">
        <v>17144789964</v>
      </c>
      <c r="U59" s="5">
        <v>1.2159805801799853E-2</v>
      </c>
    </row>
    <row r="60" spans="1:21" x14ac:dyDescent="0.25">
      <c r="A60" s="1" t="s">
        <v>223</v>
      </c>
      <c r="C60" s="3">
        <v>0</v>
      </c>
      <c r="E60" s="7">
        <v>0</v>
      </c>
      <c r="F60" s="7"/>
      <c r="G60" s="7">
        <v>0</v>
      </c>
      <c r="H60" s="7"/>
      <c r="I60" s="7">
        <v>0</v>
      </c>
      <c r="K60" s="5">
        <v>0</v>
      </c>
      <c r="M60" s="7">
        <v>0</v>
      </c>
      <c r="N60" s="7"/>
      <c r="O60" s="7">
        <v>0</v>
      </c>
      <c r="P60" s="7"/>
      <c r="Q60" s="7">
        <v>0</v>
      </c>
      <c r="R60" s="7"/>
      <c r="S60" s="7">
        <v>0</v>
      </c>
      <c r="U60" s="5">
        <v>0</v>
      </c>
    </row>
    <row r="61" spans="1:21" x14ac:dyDescent="0.25">
      <c r="A61" s="1" t="s">
        <v>28</v>
      </c>
      <c r="C61" s="3">
        <v>0</v>
      </c>
      <c r="E61" s="7">
        <v>723946734</v>
      </c>
      <c r="F61" s="7"/>
      <c r="G61" s="7">
        <v>0</v>
      </c>
      <c r="H61" s="7"/>
      <c r="I61" s="7">
        <v>723946734</v>
      </c>
      <c r="K61" s="5">
        <v>-4.8443754525980438E-3</v>
      </c>
      <c r="M61" s="7">
        <v>372000000</v>
      </c>
      <c r="N61" s="7"/>
      <c r="O61" s="7">
        <v>7397030414</v>
      </c>
      <c r="P61" s="7"/>
      <c r="Q61" s="7">
        <v>2036852707</v>
      </c>
      <c r="R61" s="7"/>
      <c r="S61" s="7">
        <v>9805883121</v>
      </c>
      <c r="U61" s="5">
        <v>6.9547445443704971E-3</v>
      </c>
    </row>
    <row r="62" spans="1:21" x14ac:dyDescent="0.25">
      <c r="A62" s="1" t="s">
        <v>24</v>
      </c>
      <c r="C62" s="3">
        <v>0</v>
      </c>
      <c r="E62" s="7">
        <v>-1917862861</v>
      </c>
      <c r="F62" s="7"/>
      <c r="G62" s="7">
        <v>0</v>
      </c>
      <c r="H62" s="7"/>
      <c r="I62" s="7">
        <v>-1917862861</v>
      </c>
      <c r="K62" s="5">
        <v>1.2833606851077879E-2</v>
      </c>
      <c r="M62" s="7">
        <v>2236260000</v>
      </c>
      <c r="N62" s="7"/>
      <c r="O62" s="7">
        <v>15898138607</v>
      </c>
      <c r="P62" s="7"/>
      <c r="Q62" s="7">
        <v>5857666018</v>
      </c>
      <c r="R62" s="7"/>
      <c r="S62" s="7">
        <v>23992064625</v>
      </c>
      <c r="U62" s="5">
        <v>1.7016180847756929E-2</v>
      </c>
    </row>
    <row r="63" spans="1:21" x14ac:dyDescent="0.25">
      <c r="A63" s="1" t="s">
        <v>188</v>
      </c>
      <c r="C63" s="3">
        <v>0</v>
      </c>
      <c r="E63" s="7">
        <v>0</v>
      </c>
      <c r="F63" s="7"/>
      <c r="G63" s="7">
        <v>0</v>
      </c>
      <c r="H63" s="7"/>
      <c r="I63" s="7">
        <v>0</v>
      </c>
      <c r="K63" s="5">
        <v>0</v>
      </c>
      <c r="M63" s="7">
        <v>229600000</v>
      </c>
      <c r="N63" s="7"/>
      <c r="O63" s="7">
        <v>0</v>
      </c>
      <c r="P63" s="7"/>
      <c r="Q63" s="7">
        <v>12902099654</v>
      </c>
      <c r="R63" s="7"/>
      <c r="S63" s="7">
        <v>13131699654</v>
      </c>
      <c r="U63" s="5">
        <v>9.3135534454192939E-3</v>
      </c>
    </row>
    <row r="64" spans="1:21" x14ac:dyDescent="0.25">
      <c r="A64" s="1" t="s">
        <v>224</v>
      </c>
      <c r="C64" s="3">
        <v>0</v>
      </c>
      <c r="E64" s="7">
        <v>0</v>
      </c>
      <c r="F64" s="7"/>
      <c r="G64" s="7">
        <v>0</v>
      </c>
      <c r="H64" s="7"/>
      <c r="I64" s="7">
        <v>0</v>
      </c>
      <c r="K64" s="5">
        <v>0</v>
      </c>
      <c r="M64" s="7">
        <v>0</v>
      </c>
      <c r="N64" s="7"/>
      <c r="O64" s="7">
        <v>0</v>
      </c>
      <c r="P64" s="7"/>
      <c r="Q64" s="7">
        <v>7712973765</v>
      </c>
      <c r="R64" s="7"/>
      <c r="S64" s="7">
        <v>7712973765</v>
      </c>
      <c r="U64" s="5">
        <v>5.470365244118488E-3</v>
      </c>
    </row>
    <row r="65" spans="1:21" x14ac:dyDescent="0.25">
      <c r="A65" s="1" t="s">
        <v>196</v>
      </c>
      <c r="C65" s="3">
        <v>0</v>
      </c>
      <c r="E65" s="7">
        <v>0</v>
      </c>
      <c r="F65" s="7"/>
      <c r="G65" s="7">
        <v>0</v>
      </c>
      <c r="H65" s="7"/>
      <c r="I65" s="7">
        <v>0</v>
      </c>
      <c r="K65" s="5">
        <v>0</v>
      </c>
      <c r="M65" s="7">
        <v>1046827404</v>
      </c>
      <c r="N65" s="7"/>
      <c r="O65" s="7">
        <v>0</v>
      </c>
      <c r="P65" s="7"/>
      <c r="Q65" s="7">
        <v>19067898627</v>
      </c>
      <c r="R65" s="7"/>
      <c r="S65" s="7">
        <v>20114726031</v>
      </c>
      <c r="U65" s="5">
        <v>1.4266209315305225E-2</v>
      </c>
    </row>
    <row r="66" spans="1:21" x14ac:dyDescent="0.25">
      <c r="A66" s="1" t="s">
        <v>225</v>
      </c>
      <c r="C66" s="3">
        <v>0</v>
      </c>
      <c r="E66" s="7">
        <v>0</v>
      </c>
      <c r="F66" s="7"/>
      <c r="G66" s="7">
        <v>0</v>
      </c>
      <c r="H66" s="7"/>
      <c r="I66" s="7">
        <v>0</v>
      </c>
      <c r="K66" s="5">
        <v>0</v>
      </c>
      <c r="M66" s="7">
        <v>0</v>
      </c>
      <c r="N66" s="7"/>
      <c r="O66" s="7">
        <v>0</v>
      </c>
      <c r="P66" s="7"/>
      <c r="Q66" s="7">
        <v>42300197</v>
      </c>
      <c r="R66" s="7"/>
      <c r="S66" s="7">
        <v>42300197</v>
      </c>
      <c r="U66" s="5">
        <v>3.0001077993834603E-5</v>
      </c>
    </row>
    <row r="67" spans="1:21" x14ac:dyDescent="0.25">
      <c r="A67" s="1" t="s">
        <v>57</v>
      </c>
      <c r="C67" s="3">
        <v>0</v>
      </c>
      <c r="E67" s="7">
        <v>-2834409904</v>
      </c>
      <c r="F67" s="7"/>
      <c r="G67" s="7">
        <v>0</v>
      </c>
      <c r="H67" s="7"/>
      <c r="I67" s="7">
        <v>-2834409904</v>
      </c>
      <c r="K67" s="5">
        <v>1.8966790119586862E-2</v>
      </c>
      <c r="M67" s="7">
        <v>0</v>
      </c>
      <c r="N67" s="7"/>
      <c r="O67" s="7">
        <v>-15740588175</v>
      </c>
      <c r="P67" s="7"/>
      <c r="Q67" s="7">
        <v>-1701731278</v>
      </c>
      <c r="R67" s="7"/>
      <c r="S67" s="7">
        <v>-17442319453</v>
      </c>
      <c r="U67" s="5">
        <v>-1.2370826223405804E-2</v>
      </c>
    </row>
    <row r="68" spans="1:21" x14ac:dyDescent="0.25">
      <c r="A68" s="1" t="s">
        <v>53</v>
      </c>
      <c r="C68" s="3">
        <v>0</v>
      </c>
      <c r="E68" s="7">
        <v>-10630295947</v>
      </c>
      <c r="F68" s="7"/>
      <c r="G68" s="7">
        <v>0</v>
      </c>
      <c r="H68" s="7"/>
      <c r="I68" s="7">
        <v>-10630295947</v>
      </c>
      <c r="K68" s="5">
        <v>7.1133886404823918E-2</v>
      </c>
      <c r="M68" s="7">
        <v>548308584</v>
      </c>
      <c r="N68" s="7"/>
      <c r="O68" s="7">
        <v>19882064784</v>
      </c>
      <c r="P68" s="7"/>
      <c r="Q68" s="7">
        <v>134626980414</v>
      </c>
      <c r="R68" s="7"/>
      <c r="S68" s="7">
        <v>155057353782</v>
      </c>
      <c r="U68" s="5">
        <v>0.10997319384426003</v>
      </c>
    </row>
    <row r="69" spans="1:21" x14ac:dyDescent="0.25">
      <c r="A69" s="1" t="s">
        <v>21</v>
      </c>
      <c r="C69" s="3">
        <v>0</v>
      </c>
      <c r="E69" s="7">
        <v>-900049649</v>
      </c>
      <c r="F69" s="7"/>
      <c r="G69" s="7">
        <v>0</v>
      </c>
      <c r="H69" s="7"/>
      <c r="I69" s="7">
        <v>-900049649</v>
      </c>
      <c r="K69" s="5">
        <v>6.0227889994667562E-3</v>
      </c>
      <c r="M69" s="7">
        <v>1060800000</v>
      </c>
      <c r="N69" s="7"/>
      <c r="O69" s="7">
        <v>-2057686303</v>
      </c>
      <c r="P69" s="7"/>
      <c r="Q69" s="7">
        <v>-590711860</v>
      </c>
      <c r="R69" s="7"/>
      <c r="S69" s="7">
        <v>-1587598163</v>
      </c>
      <c r="U69" s="5">
        <v>-1.1259913591190021E-3</v>
      </c>
    </row>
    <row r="70" spans="1:21" x14ac:dyDescent="0.25">
      <c r="A70" s="1" t="s">
        <v>194</v>
      </c>
      <c r="C70" s="3">
        <v>0</v>
      </c>
      <c r="E70" s="7">
        <v>0</v>
      </c>
      <c r="F70" s="7"/>
      <c r="G70" s="7">
        <v>0</v>
      </c>
      <c r="H70" s="7"/>
      <c r="I70" s="7">
        <v>0</v>
      </c>
      <c r="K70" s="5">
        <v>0</v>
      </c>
      <c r="M70" s="7">
        <v>35103548</v>
      </c>
      <c r="N70" s="7"/>
      <c r="O70" s="7">
        <v>0</v>
      </c>
      <c r="P70" s="7"/>
      <c r="Q70" s="7">
        <v>4580761054</v>
      </c>
      <c r="R70" s="7"/>
      <c r="S70" s="7">
        <v>4615864602</v>
      </c>
      <c r="U70" s="5">
        <v>3.2737652246296232E-3</v>
      </c>
    </row>
    <row r="71" spans="1:21" x14ac:dyDescent="0.25">
      <c r="A71" s="1" t="s">
        <v>226</v>
      </c>
      <c r="C71" s="3">
        <v>0</v>
      </c>
      <c r="E71" s="7">
        <v>0</v>
      </c>
      <c r="F71" s="7"/>
      <c r="G71" s="7">
        <v>0</v>
      </c>
      <c r="H71" s="7"/>
      <c r="I71" s="7">
        <v>0</v>
      </c>
      <c r="K71" s="5">
        <v>0</v>
      </c>
      <c r="M71" s="7">
        <v>0</v>
      </c>
      <c r="N71" s="7"/>
      <c r="O71" s="7">
        <v>0</v>
      </c>
      <c r="P71" s="7"/>
      <c r="Q71" s="7">
        <v>4285338666</v>
      </c>
      <c r="R71" s="7"/>
      <c r="S71" s="7">
        <v>4285338666</v>
      </c>
      <c r="U71" s="5">
        <v>3.0393423356553429E-3</v>
      </c>
    </row>
    <row r="72" spans="1:21" x14ac:dyDescent="0.25">
      <c r="A72" s="1" t="s">
        <v>227</v>
      </c>
      <c r="C72" s="3">
        <v>0</v>
      </c>
      <c r="E72" s="7">
        <v>0</v>
      </c>
      <c r="F72" s="7"/>
      <c r="G72" s="7">
        <v>0</v>
      </c>
      <c r="H72" s="7"/>
      <c r="I72" s="7">
        <v>0</v>
      </c>
      <c r="K72" s="5">
        <v>0</v>
      </c>
      <c r="M72" s="7">
        <v>0</v>
      </c>
      <c r="N72" s="7"/>
      <c r="O72" s="7">
        <v>0</v>
      </c>
      <c r="P72" s="7"/>
      <c r="Q72" s="7">
        <v>3719968629</v>
      </c>
      <c r="R72" s="7"/>
      <c r="S72" s="7">
        <v>3719968629</v>
      </c>
      <c r="U72" s="5">
        <v>2.6383581375104938E-3</v>
      </c>
    </row>
    <row r="73" spans="1:21" x14ac:dyDescent="0.25">
      <c r="A73" s="1" t="s">
        <v>51</v>
      </c>
      <c r="C73" s="3">
        <v>0</v>
      </c>
      <c r="E73" s="7">
        <v>33830328</v>
      </c>
      <c r="F73" s="7"/>
      <c r="G73" s="7">
        <v>0</v>
      </c>
      <c r="H73" s="7"/>
      <c r="I73" s="7">
        <v>33830328</v>
      </c>
      <c r="K73" s="5">
        <v>-2.2637965311483855E-4</v>
      </c>
      <c r="M73" s="7">
        <v>39013227</v>
      </c>
      <c r="N73" s="7"/>
      <c r="O73" s="7">
        <v>205435386</v>
      </c>
      <c r="P73" s="7"/>
      <c r="Q73" s="7">
        <v>0</v>
      </c>
      <c r="R73" s="7"/>
      <c r="S73" s="7">
        <v>244448613</v>
      </c>
      <c r="U73" s="5">
        <v>1.7337323285037399E-4</v>
      </c>
    </row>
    <row r="74" spans="1:21" x14ac:dyDescent="0.25">
      <c r="A74" s="1" t="s">
        <v>61</v>
      </c>
      <c r="C74" s="3">
        <v>0</v>
      </c>
      <c r="E74" s="7">
        <v>-440666216</v>
      </c>
      <c r="F74" s="7"/>
      <c r="G74" s="7">
        <v>0</v>
      </c>
      <c r="H74" s="7"/>
      <c r="I74" s="7">
        <v>-440666216</v>
      </c>
      <c r="K74" s="5">
        <v>2.9487702607408511E-3</v>
      </c>
      <c r="M74" s="7">
        <v>66767453</v>
      </c>
      <c r="N74" s="7"/>
      <c r="O74" s="7">
        <v>2921566353</v>
      </c>
      <c r="P74" s="7"/>
      <c r="Q74" s="7">
        <v>0</v>
      </c>
      <c r="R74" s="7"/>
      <c r="S74" s="7">
        <v>2988333806</v>
      </c>
      <c r="U74" s="5">
        <v>2.1194519634369219E-3</v>
      </c>
    </row>
    <row r="75" spans="1:21" x14ac:dyDescent="0.25">
      <c r="A75" s="1" t="s">
        <v>48</v>
      </c>
      <c r="C75" s="3">
        <v>0</v>
      </c>
      <c r="E75" s="7">
        <v>-371474317</v>
      </c>
      <c r="F75" s="7"/>
      <c r="G75" s="7">
        <v>0</v>
      </c>
      <c r="H75" s="7"/>
      <c r="I75" s="7">
        <v>-371474317</v>
      </c>
      <c r="K75" s="5">
        <v>2.4857644603248174E-3</v>
      </c>
      <c r="M75" s="7">
        <v>44449890</v>
      </c>
      <c r="N75" s="7"/>
      <c r="O75" s="7">
        <v>630569758</v>
      </c>
      <c r="P75" s="7"/>
      <c r="Q75" s="7">
        <v>0</v>
      </c>
      <c r="R75" s="7"/>
      <c r="S75" s="7">
        <v>675019648</v>
      </c>
      <c r="U75" s="5">
        <v>4.7875231188684013E-4</v>
      </c>
    </row>
    <row r="76" spans="1:21" x14ac:dyDescent="0.25">
      <c r="A76" s="1" t="s">
        <v>50</v>
      </c>
      <c r="C76" s="3">
        <v>0</v>
      </c>
      <c r="E76" s="7">
        <v>15409831</v>
      </c>
      <c r="F76" s="7"/>
      <c r="G76" s="7">
        <v>0</v>
      </c>
      <c r="H76" s="7"/>
      <c r="I76" s="7">
        <v>15409831</v>
      </c>
      <c r="K76" s="5">
        <v>-1.0311671220977478E-4</v>
      </c>
      <c r="M76" s="7">
        <v>7178520</v>
      </c>
      <c r="N76" s="7"/>
      <c r="O76" s="7">
        <v>78909127</v>
      </c>
      <c r="P76" s="7"/>
      <c r="Q76" s="7">
        <v>0</v>
      </c>
      <c r="R76" s="7"/>
      <c r="S76" s="7">
        <v>86087647</v>
      </c>
      <c r="U76" s="5">
        <v>6.1056978338722663E-5</v>
      </c>
    </row>
    <row r="77" spans="1:21" x14ac:dyDescent="0.25">
      <c r="A77" s="1" t="s">
        <v>18</v>
      </c>
      <c r="C77" s="3">
        <v>0</v>
      </c>
      <c r="E77" s="7">
        <v>290448984</v>
      </c>
      <c r="F77" s="7"/>
      <c r="G77" s="7">
        <v>0</v>
      </c>
      <c r="H77" s="7"/>
      <c r="I77" s="7">
        <v>290448984</v>
      </c>
      <c r="K77" s="5">
        <v>-1.9435738324936516E-3</v>
      </c>
      <c r="M77" s="7">
        <v>9694134</v>
      </c>
      <c r="N77" s="7"/>
      <c r="O77" s="7">
        <v>604916983</v>
      </c>
      <c r="P77" s="7"/>
      <c r="Q77" s="7">
        <v>0</v>
      </c>
      <c r="R77" s="7"/>
      <c r="S77" s="7">
        <v>614611117</v>
      </c>
      <c r="U77" s="5">
        <v>4.3590804215391251E-4</v>
      </c>
    </row>
    <row r="78" spans="1:21" x14ac:dyDescent="0.25">
      <c r="A78" s="1" t="s">
        <v>54</v>
      </c>
      <c r="C78" s="3">
        <v>0</v>
      </c>
      <c r="E78" s="7">
        <v>-1996847640</v>
      </c>
      <c r="F78" s="7"/>
      <c r="G78" s="7">
        <v>0</v>
      </c>
      <c r="H78" s="7"/>
      <c r="I78" s="7">
        <v>-1996847640</v>
      </c>
      <c r="K78" s="5">
        <v>1.3362142869746459E-2</v>
      </c>
      <c r="M78" s="7">
        <v>0</v>
      </c>
      <c r="N78" s="7"/>
      <c r="O78" s="7">
        <v>-952579177</v>
      </c>
      <c r="P78" s="7"/>
      <c r="Q78" s="7">
        <v>0</v>
      </c>
      <c r="R78" s="7"/>
      <c r="S78" s="7">
        <v>-952579177</v>
      </c>
      <c r="U78" s="5">
        <v>-6.7560919833256985E-4</v>
      </c>
    </row>
    <row r="79" spans="1:21" x14ac:dyDescent="0.25">
      <c r="A79" s="1" t="s">
        <v>58</v>
      </c>
      <c r="C79" s="3">
        <v>0</v>
      </c>
      <c r="E79" s="7">
        <v>138734211</v>
      </c>
      <c r="F79" s="7"/>
      <c r="G79" s="7">
        <v>0</v>
      </c>
      <c r="H79" s="7"/>
      <c r="I79" s="7">
        <v>138734211</v>
      </c>
      <c r="K79" s="5">
        <v>-9.2835643099117501E-4</v>
      </c>
      <c r="M79" s="7">
        <v>0</v>
      </c>
      <c r="N79" s="7"/>
      <c r="O79" s="7">
        <v>353148675</v>
      </c>
      <c r="P79" s="7"/>
      <c r="Q79" s="7">
        <v>0</v>
      </c>
      <c r="R79" s="7"/>
      <c r="S79" s="7">
        <v>353148675</v>
      </c>
      <c r="U79" s="5">
        <v>2.5046788652294808E-4</v>
      </c>
    </row>
    <row r="80" spans="1:21" x14ac:dyDescent="0.25">
      <c r="A80" s="1" t="s">
        <v>39</v>
      </c>
      <c r="C80" s="3">
        <v>0</v>
      </c>
      <c r="E80" s="7">
        <v>18021800</v>
      </c>
      <c r="F80" s="7"/>
      <c r="G80" s="7">
        <v>0</v>
      </c>
      <c r="H80" s="7"/>
      <c r="I80" s="7">
        <v>18021800</v>
      </c>
      <c r="K80" s="5">
        <v>-1.2059501263200869E-4</v>
      </c>
      <c r="M80" s="7">
        <v>0</v>
      </c>
      <c r="N80" s="7"/>
      <c r="O80" s="7">
        <v>43720520</v>
      </c>
      <c r="P80" s="7"/>
      <c r="Q80" s="7">
        <v>0</v>
      </c>
      <c r="R80" s="7"/>
      <c r="S80" s="7">
        <v>43720520</v>
      </c>
      <c r="U80" s="5">
        <v>3.1008430775180682E-5</v>
      </c>
    </row>
    <row r="81" spans="1:21" x14ac:dyDescent="0.25">
      <c r="A81" s="1" t="s">
        <v>33</v>
      </c>
      <c r="C81" s="3">
        <v>0</v>
      </c>
      <c r="E81" s="7">
        <v>-1264729217</v>
      </c>
      <c r="F81" s="7"/>
      <c r="G81" s="7">
        <v>0</v>
      </c>
      <c r="H81" s="7"/>
      <c r="I81" s="7">
        <v>-1264729217</v>
      </c>
      <c r="K81" s="5">
        <v>8.463085590794785E-3</v>
      </c>
      <c r="M81" s="7">
        <v>0</v>
      </c>
      <c r="N81" s="7"/>
      <c r="O81" s="7">
        <v>1044255500</v>
      </c>
      <c r="P81" s="7"/>
      <c r="Q81" s="7">
        <v>0</v>
      </c>
      <c r="R81" s="7"/>
      <c r="S81" s="7">
        <v>1044255500</v>
      </c>
      <c r="U81" s="5">
        <v>7.406299006359415E-4</v>
      </c>
    </row>
    <row r="82" spans="1:21" x14ac:dyDescent="0.25">
      <c r="A82" s="1" t="s">
        <v>68</v>
      </c>
      <c r="C82" s="3">
        <v>0</v>
      </c>
      <c r="E82" s="7">
        <v>889169088</v>
      </c>
      <c r="F82" s="7"/>
      <c r="G82" s="7">
        <v>0</v>
      </c>
      <c r="H82" s="7"/>
      <c r="I82" s="7">
        <v>889169088</v>
      </c>
      <c r="K82" s="5">
        <v>-5.9499804347707581E-3</v>
      </c>
      <c r="M82" s="7">
        <v>0</v>
      </c>
      <c r="N82" s="7"/>
      <c r="O82" s="7">
        <v>889169088</v>
      </c>
      <c r="P82" s="7"/>
      <c r="Q82" s="7">
        <v>0</v>
      </c>
      <c r="R82" s="7"/>
      <c r="S82" s="7">
        <v>889169088</v>
      </c>
      <c r="U82" s="5">
        <v>6.3063609748188125E-4</v>
      </c>
    </row>
    <row r="83" spans="1:21" x14ac:dyDescent="0.25">
      <c r="A83" s="1" t="s">
        <v>69</v>
      </c>
      <c r="C83" s="3">
        <v>0</v>
      </c>
      <c r="E83" s="7">
        <v>-987522386</v>
      </c>
      <c r="F83" s="7"/>
      <c r="G83" s="7">
        <v>0</v>
      </c>
      <c r="H83" s="7"/>
      <c r="I83" s="7">
        <v>-987522386</v>
      </c>
      <c r="K83" s="5">
        <v>6.6081231960215606E-3</v>
      </c>
      <c r="M83" s="7">
        <v>0</v>
      </c>
      <c r="N83" s="7"/>
      <c r="O83" s="7">
        <v>-987522386</v>
      </c>
      <c r="P83" s="7"/>
      <c r="Q83" s="7">
        <v>0</v>
      </c>
      <c r="R83" s="7"/>
      <c r="S83" s="7">
        <v>-987522386</v>
      </c>
      <c r="U83" s="5">
        <v>-7.0039239115230693E-4</v>
      </c>
    </row>
    <row r="84" spans="1:21" x14ac:dyDescent="0.25">
      <c r="A84" s="1" t="s">
        <v>23</v>
      </c>
      <c r="C84" s="3">
        <v>0</v>
      </c>
      <c r="E84" s="7">
        <v>-10325918576</v>
      </c>
      <c r="F84" s="7"/>
      <c r="G84" s="7">
        <v>0</v>
      </c>
      <c r="H84" s="7"/>
      <c r="I84" s="7">
        <v>-10325918576</v>
      </c>
      <c r="K84" s="5">
        <v>6.9097109118390676E-2</v>
      </c>
      <c r="M84" s="7">
        <v>0</v>
      </c>
      <c r="N84" s="7"/>
      <c r="O84" s="7">
        <v>-9998363466</v>
      </c>
      <c r="P84" s="7"/>
      <c r="Q84" s="7">
        <v>0</v>
      </c>
      <c r="R84" s="7"/>
      <c r="S84" s="7">
        <v>-9998363466</v>
      </c>
      <c r="U84" s="5">
        <v>-7.0912596968324389E-3</v>
      </c>
    </row>
    <row r="85" spans="1:21" x14ac:dyDescent="0.25">
      <c r="A85" s="1" t="s">
        <v>34</v>
      </c>
      <c r="C85" s="3">
        <v>0</v>
      </c>
      <c r="E85" s="7">
        <v>-8122972239</v>
      </c>
      <c r="F85" s="7"/>
      <c r="G85" s="7">
        <v>0</v>
      </c>
      <c r="H85" s="7"/>
      <c r="I85" s="7">
        <v>-8122972239</v>
      </c>
      <c r="K85" s="5">
        <v>5.4355832368113109E-2</v>
      </c>
      <c r="M85" s="7">
        <v>0</v>
      </c>
      <c r="N85" s="7"/>
      <c r="O85" s="7">
        <v>3571773842</v>
      </c>
      <c r="P85" s="7"/>
      <c r="Q85" s="7">
        <v>0</v>
      </c>
      <c r="R85" s="7"/>
      <c r="S85" s="7">
        <v>3571773842</v>
      </c>
      <c r="U85" s="5">
        <v>2.5332521645272778E-3</v>
      </c>
    </row>
    <row r="86" spans="1:21" x14ac:dyDescent="0.25">
      <c r="A86" s="1" t="s">
        <v>36</v>
      </c>
      <c r="C86" s="3">
        <v>0</v>
      </c>
      <c r="E86" s="7">
        <v>-3350310970</v>
      </c>
      <c r="F86" s="7"/>
      <c r="G86" s="7">
        <v>0</v>
      </c>
      <c r="H86" s="7"/>
      <c r="I86" s="7">
        <v>-3350310970</v>
      </c>
      <c r="K86" s="5">
        <v>2.2419003304237493E-2</v>
      </c>
      <c r="M86" s="7">
        <v>0</v>
      </c>
      <c r="N86" s="7"/>
      <c r="O86" s="7">
        <v>13996992239</v>
      </c>
      <c r="P86" s="7"/>
      <c r="Q86" s="7">
        <v>0</v>
      </c>
      <c r="R86" s="7"/>
      <c r="S86" s="7">
        <v>13996992239</v>
      </c>
      <c r="U86" s="5">
        <v>9.9272553232160263E-3</v>
      </c>
    </row>
    <row r="87" spans="1:21" ht="23.25" thickBot="1" x14ac:dyDescent="0.3">
      <c r="C87" s="4">
        <f>SUM(C8:C86)</f>
        <v>32303464</v>
      </c>
      <c r="E87" s="10">
        <f>SUM(E8:E86)</f>
        <v>-170530060178</v>
      </c>
      <c r="G87" s="4">
        <f>SUM(G8:G86)</f>
        <v>21057082455</v>
      </c>
      <c r="I87" s="10">
        <f>SUM(I8:I86)</f>
        <v>-149440674259</v>
      </c>
      <c r="K87" s="11">
        <f>SUM(K8:K86)</f>
        <v>0.99999999999999989</v>
      </c>
      <c r="M87" s="4">
        <f>SUM(M8:M86)</f>
        <v>36262508250</v>
      </c>
      <c r="O87" s="4">
        <f>SUM(O8:O86)</f>
        <v>405134188359</v>
      </c>
      <c r="Q87" s="4">
        <f>SUM(Q8:Q86)</f>
        <v>968559205932</v>
      </c>
      <c r="S87" s="4">
        <f>SUM(S8:S86)</f>
        <v>1409955902541</v>
      </c>
      <c r="U87" s="11">
        <f>SUM(U8:U86)</f>
        <v>1</v>
      </c>
    </row>
    <row r="88" spans="1:21" ht="23.25" thickTop="1" x14ac:dyDescent="0.25"/>
    <row r="90" spans="1:21" x14ac:dyDescent="0.25">
      <c r="Q90" s="7"/>
      <c r="R90" s="7"/>
      <c r="S90" s="7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0"/>
  <sheetViews>
    <sheetView rightToLeft="1" workbookViewId="0">
      <selection activeCell="K25" sqref="K25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28515625" style="1" bestFit="1" customWidth="1"/>
    <col min="16" max="16" width="1" style="1" customWidth="1"/>
    <col min="17" max="17" width="18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155</v>
      </c>
      <c r="C6" s="17" t="s">
        <v>153</v>
      </c>
      <c r="D6" s="17" t="s">
        <v>153</v>
      </c>
      <c r="E6" s="17" t="s">
        <v>153</v>
      </c>
      <c r="F6" s="17" t="s">
        <v>153</v>
      </c>
      <c r="G6" s="17" t="s">
        <v>153</v>
      </c>
      <c r="H6" s="17" t="s">
        <v>153</v>
      </c>
      <c r="I6" s="17" t="s">
        <v>153</v>
      </c>
      <c r="K6" s="17" t="s">
        <v>154</v>
      </c>
      <c r="L6" s="17" t="s">
        <v>154</v>
      </c>
      <c r="M6" s="17" t="s">
        <v>154</v>
      </c>
      <c r="N6" s="17" t="s">
        <v>154</v>
      </c>
      <c r="O6" s="17" t="s">
        <v>154</v>
      </c>
      <c r="P6" s="17" t="s">
        <v>154</v>
      </c>
      <c r="Q6" s="17" t="s">
        <v>154</v>
      </c>
    </row>
    <row r="7" spans="1:17" ht="24" x14ac:dyDescent="0.25">
      <c r="A7" s="17" t="s">
        <v>155</v>
      </c>
      <c r="C7" s="17" t="s">
        <v>236</v>
      </c>
      <c r="E7" s="17" t="s">
        <v>233</v>
      </c>
      <c r="G7" s="17" t="s">
        <v>234</v>
      </c>
      <c r="I7" s="17" t="s">
        <v>237</v>
      </c>
      <c r="K7" s="17" t="s">
        <v>236</v>
      </c>
      <c r="M7" s="17" t="s">
        <v>233</v>
      </c>
      <c r="O7" s="17" t="s">
        <v>234</v>
      </c>
      <c r="Q7" s="17" t="s">
        <v>237</v>
      </c>
    </row>
    <row r="8" spans="1:17" x14ac:dyDescent="0.25">
      <c r="A8" s="1" t="s">
        <v>207</v>
      </c>
      <c r="C8" s="3">
        <v>39331945</v>
      </c>
      <c r="E8" s="7">
        <v>-2460946908</v>
      </c>
      <c r="G8" s="3">
        <v>2476497993</v>
      </c>
      <c r="I8" s="3">
        <v>54883030</v>
      </c>
      <c r="K8" s="3">
        <v>6995069558</v>
      </c>
      <c r="M8" s="3">
        <v>0</v>
      </c>
      <c r="O8" s="3">
        <v>2476497993</v>
      </c>
      <c r="Q8" s="3">
        <v>9471567551</v>
      </c>
    </row>
    <row r="9" spans="1:17" x14ac:dyDescent="0.25">
      <c r="A9" s="1" t="s">
        <v>99</v>
      </c>
      <c r="C9" s="3">
        <v>0</v>
      </c>
      <c r="E9" s="7">
        <v>-14308160965</v>
      </c>
      <c r="F9" s="7"/>
      <c r="G9" s="7">
        <v>16309945214</v>
      </c>
      <c r="H9" s="7"/>
      <c r="I9" s="7">
        <v>2001784249</v>
      </c>
      <c r="J9" s="7"/>
      <c r="K9" s="7">
        <v>0</v>
      </c>
      <c r="L9" s="7"/>
      <c r="M9" s="7">
        <v>0</v>
      </c>
      <c r="N9" s="7"/>
      <c r="O9" s="7">
        <v>16309945214</v>
      </c>
      <c r="P9" s="7"/>
      <c r="Q9" s="7">
        <v>16309945214</v>
      </c>
    </row>
    <row r="10" spans="1:17" x14ac:dyDescent="0.25">
      <c r="A10" s="1" t="s">
        <v>228</v>
      </c>
      <c r="C10" s="3">
        <v>0</v>
      </c>
      <c r="E10" s="7">
        <v>0</v>
      </c>
      <c r="F10" s="7"/>
      <c r="G10" s="7">
        <v>0</v>
      </c>
      <c r="H10" s="7"/>
      <c r="I10" s="7">
        <v>0</v>
      </c>
      <c r="J10" s="7"/>
      <c r="K10" s="7">
        <v>0</v>
      </c>
      <c r="L10" s="7"/>
      <c r="M10" s="7">
        <v>0</v>
      </c>
      <c r="N10" s="7"/>
      <c r="O10" s="7">
        <v>1199480266</v>
      </c>
      <c r="P10" s="7"/>
      <c r="Q10" s="7">
        <v>1199480266</v>
      </c>
    </row>
    <row r="11" spans="1:17" x14ac:dyDescent="0.25">
      <c r="A11" s="1" t="s">
        <v>229</v>
      </c>
      <c r="C11" s="3">
        <v>0</v>
      </c>
      <c r="E11" s="7">
        <v>0</v>
      </c>
      <c r="F11" s="7"/>
      <c r="G11" s="7">
        <v>0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4101779089</v>
      </c>
      <c r="P11" s="7"/>
      <c r="Q11" s="7">
        <v>4101779089</v>
      </c>
    </row>
    <row r="12" spans="1:17" x14ac:dyDescent="0.25">
      <c r="A12" s="1" t="s">
        <v>230</v>
      </c>
      <c r="C12" s="3">
        <v>0</v>
      </c>
      <c r="E12" s="7">
        <v>0</v>
      </c>
      <c r="F12" s="7"/>
      <c r="G12" s="7">
        <v>0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363374149</v>
      </c>
      <c r="P12" s="7"/>
      <c r="Q12" s="7">
        <v>363374149</v>
      </c>
    </row>
    <row r="13" spans="1:17" x14ac:dyDescent="0.25">
      <c r="A13" s="1" t="s">
        <v>231</v>
      </c>
      <c r="C13" s="3">
        <v>0</v>
      </c>
      <c r="E13" s="7">
        <v>0</v>
      </c>
      <c r="F13" s="7"/>
      <c r="G13" s="7">
        <v>0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856575909</v>
      </c>
      <c r="P13" s="7"/>
      <c r="Q13" s="7">
        <v>856575909</v>
      </c>
    </row>
    <row r="14" spans="1:17" x14ac:dyDescent="0.25">
      <c r="A14" s="1" t="s">
        <v>114</v>
      </c>
      <c r="C14" s="3">
        <v>3539446725</v>
      </c>
      <c r="E14" s="7">
        <v>0</v>
      </c>
      <c r="F14" s="7"/>
      <c r="G14" s="7">
        <v>0</v>
      </c>
      <c r="H14" s="7"/>
      <c r="I14" s="7">
        <v>3539446725</v>
      </c>
      <c r="J14" s="7"/>
      <c r="K14" s="7">
        <v>5733401642</v>
      </c>
      <c r="L14" s="7"/>
      <c r="M14" s="7">
        <v>-285411373</v>
      </c>
      <c r="N14" s="7"/>
      <c r="O14" s="7">
        <v>0</v>
      </c>
      <c r="P14" s="7"/>
      <c r="Q14" s="7">
        <v>5447990269</v>
      </c>
    </row>
    <row r="15" spans="1:17" x14ac:dyDescent="0.25">
      <c r="A15" s="1" t="s">
        <v>111</v>
      </c>
      <c r="C15" s="3">
        <v>2387691333</v>
      </c>
      <c r="E15" s="7">
        <v>0</v>
      </c>
      <c r="F15" s="7"/>
      <c r="G15" s="7">
        <v>0</v>
      </c>
      <c r="H15" s="7"/>
      <c r="I15" s="7">
        <v>2387691333</v>
      </c>
      <c r="J15" s="7"/>
      <c r="K15" s="7">
        <v>5551999370</v>
      </c>
      <c r="L15" s="7"/>
      <c r="M15" s="7">
        <v>-35122625</v>
      </c>
      <c r="N15" s="7"/>
      <c r="O15" s="7">
        <v>0</v>
      </c>
      <c r="P15" s="7"/>
      <c r="Q15" s="7">
        <v>5516876745</v>
      </c>
    </row>
    <row r="16" spans="1:17" x14ac:dyDescent="0.25">
      <c r="A16" s="1" t="s">
        <v>120</v>
      </c>
      <c r="C16" s="3">
        <v>15213129</v>
      </c>
      <c r="E16" s="7">
        <v>20996193</v>
      </c>
      <c r="F16" s="7"/>
      <c r="G16" s="7">
        <v>0</v>
      </c>
      <c r="H16" s="7"/>
      <c r="I16" s="7">
        <v>36209322</v>
      </c>
      <c r="J16" s="7"/>
      <c r="K16" s="7">
        <v>106956295</v>
      </c>
      <c r="L16" s="7"/>
      <c r="M16" s="7">
        <v>67451101</v>
      </c>
      <c r="N16" s="7"/>
      <c r="O16" s="7">
        <v>0</v>
      </c>
      <c r="P16" s="7"/>
      <c r="Q16" s="7">
        <v>174407396</v>
      </c>
    </row>
    <row r="17" spans="1:17" x14ac:dyDescent="0.25">
      <c r="A17" s="1" t="s">
        <v>80</v>
      </c>
      <c r="C17" s="3">
        <v>48648889</v>
      </c>
      <c r="E17" s="7">
        <v>-35779263</v>
      </c>
      <c r="F17" s="7"/>
      <c r="G17" s="7">
        <v>0</v>
      </c>
      <c r="H17" s="7"/>
      <c r="I17" s="7">
        <v>12869626</v>
      </c>
      <c r="J17" s="7"/>
      <c r="K17" s="7">
        <v>362874495</v>
      </c>
      <c r="L17" s="7"/>
      <c r="M17" s="7">
        <v>-543339</v>
      </c>
      <c r="N17" s="7"/>
      <c r="O17" s="7">
        <v>0</v>
      </c>
      <c r="P17" s="7"/>
      <c r="Q17" s="7">
        <v>362331156</v>
      </c>
    </row>
    <row r="18" spans="1:17" x14ac:dyDescent="0.25">
      <c r="A18" s="1" t="s">
        <v>84</v>
      </c>
      <c r="C18" s="3">
        <v>79541097</v>
      </c>
      <c r="E18" s="7">
        <v>99731921</v>
      </c>
      <c r="F18" s="7"/>
      <c r="G18" s="7">
        <v>0</v>
      </c>
      <c r="H18" s="7"/>
      <c r="I18" s="7">
        <v>179273018</v>
      </c>
      <c r="J18" s="7"/>
      <c r="K18" s="7">
        <v>614056778</v>
      </c>
      <c r="L18" s="7"/>
      <c r="M18" s="7">
        <v>107835656</v>
      </c>
      <c r="N18" s="7"/>
      <c r="O18" s="7">
        <v>0</v>
      </c>
      <c r="P18" s="7"/>
      <c r="Q18" s="7">
        <v>721892434</v>
      </c>
    </row>
    <row r="19" spans="1:17" x14ac:dyDescent="0.25">
      <c r="A19" s="1" t="s">
        <v>117</v>
      </c>
      <c r="C19" s="3">
        <v>119500112</v>
      </c>
      <c r="E19" s="7">
        <v>-14501570</v>
      </c>
      <c r="F19" s="7"/>
      <c r="G19" s="7">
        <v>0</v>
      </c>
      <c r="H19" s="7"/>
      <c r="I19" s="7">
        <v>104998542</v>
      </c>
      <c r="J19" s="7"/>
      <c r="K19" s="7">
        <v>838028840</v>
      </c>
      <c r="L19" s="7"/>
      <c r="M19" s="7">
        <v>267315245</v>
      </c>
      <c r="N19" s="7"/>
      <c r="O19" s="7">
        <v>0</v>
      </c>
      <c r="P19" s="7"/>
      <c r="Q19" s="7">
        <v>1105344085</v>
      </c>
    </row>
    <row r="20" spans="1:17" x14ac:dyDescent="0.25">
      <c r="A20" s="1" t="s">
        <v>87</v>
      </c>
      <c r="C20" s="3">
        <v>872141073</v>
      </c>
      <c r="E20" s="7">
        <v>0</v>
      </c>
      <c r="F20" s="7"/>
      <c r="G20" s="7">
        <v>0</v>
      </c>
      <c r="H20" s="7"/>
      <c r="I20" s="7">
        <v>872141073</v>
      </c>
      <c r="J20" s="7"/>
      <c r="K20" s="7">
        <v>6472925332</v>
      </c>
      <c r="L20" s="7"/>
      <c r="M20" s="7">
        <v>359832000</v>
      </c>
      <c r="N20" s="7"/>
      <c r="O20" s="7">
        <v>0</v>
      </c>
      <c r="P20" s="7"/>
      <c r="Q20" s="7">
        <v>6832757332</v>
      </c>
    </row>
    <row r="21" spans="1:17" x14ac:dyDescent="0.25">
      <c r="A21" s="1" t="s">
        <v>102</v>
      </c>
      <c r="C21" s="3">
        <v>0</v>
      </c>
      <c r="E21" s="7">
        <v>1020366137</v>
      </c>
      <c r="F21" s="7"/>
      <c r="G21" s="7">
        <v>0</v>
      </c>
      <c r="H21" s="7"/>
      <c r="I21" s="7">
        <v>1020366137</v>
      </c>
      <c r="J21" s="7"/>
      <c r="K21" s="7">
        <v>0</v>
      </c>
      <c r="L21" s="7"/>
      <c r="M21" s="7">
        <v>6666036186</v>
      </c>
      <c r="N21" s="7"/>
      <c r="O21" s="7">
        <v>0</v>
      </c>
      <c r="P21" s="7"/>
      <c r="Q21" s="7">
        <v>6666036186</v>
      </c>
    </row>
    <row r="22" spans="1:17" x14ac:dyDescent="0.25">
      <c r="A22" s="1" t="s">
        <v>90</v>
      </c>
      <c r="C22" s="3">
        <v>0</v>
      </c>
      <c r="E22" s="7">
        <v>50633125</v>
      </c>
      <c r="F22" s="7"/>
      <c r="G22" s="7">
        <v>0</v>
      </c>
      <c r="H22" s="7"/>
      <c r="I22" s="7">
        <v>50633125</v>
      </c>
      <c r="J22" s="7"/>
      <c r="K22" s="7">
        <v>0</v>
      </c>
      <c r="L22" s="7"/>
      <c r="M22" s="7">
        <v>101022654</v>
      </c>
      <c r="N22" s="7"/>
      <c r="O22" s="7">
        <v>0</v>
      </c>
      <c r="P22" s="7"/>
      <c r="Q22" s="7">
        <v>101022654</v>
      </c>
    </row>
    <row r="23" spans="1:17" x14ac:dyDescent="0.25">
      <c r="A23" s="1" t="s">
        <v>93</v>
      </c>
      <c r="C23" s="3">
        <v>0</v>
      </c>
      <c r="E23" s="7">
        <v>132786648</v>
      </c>
      <c r="F23" s="7"/>
      <c r="G23" s="7">
        <v>0</v>
      </c>
      <c r="H23" s="7"/>
      <c r="I23" s="7">
        <v>132786648</v>
      </c>
      <c r="J23" s="7"/>
      <c r="K23" s="7">
        <v>0</v>
      </c>
      <c r="L23" s="7"/>
      <c r="M23" s="7">
        <v>645476771</v>
      </c>
      <c r="N23" s="7"/>
      <c r="O23" s="7">
        <v>0</v>
      </c>
      <c r="P23" s="7"/>
      <c r="Q23" s="7">
        <v>645476771</v>
      </c>
    </row>
    <row r="24" spans="1:17" x14ac:dyDescent="0.25">
      <c r="A24" s="1" t="s">
        <v>96</v>
      </c>
      <c r="C24" s="3">
        <v>0</v>
      </c>
      <c r="E24" s="7">
        <v>99748358</v>
      </c>
      <c r="F24" s="7"/>
      <c r="G24" s="7">
        <v>0</v>
      </c>
      <c r="H24" s="7"/>
      <c r="I24" s="7">
        <v>99748358</v>
      </c>
      <c r="J24" s="7"/>
      <c r="K24" s="7">
        <v>0</v>
      </c>
      <c r="L24" s="7"/>
      <c r="M24" s="7">
        <v>877454059</v>
      </c>
      <c r="N24" s="7"/>
      <c r="O24" s="7">
        <v>0</v>
      </c>
      <c r="P24" s="7"/>
      <c r="Q24" s="7">
        <v>877454059</v>
      </c>
    </row>
    <row r="25" spans="1:17" x14ac:dyDescent="0.25">
      <c r="A25" s="1" t="s">
        <v>126</v>
      </c>
      <c r="C25" s="3">
        <v>0</v>
      </c>
      <c r="E25" s="7">
        <v>-414439849</v>
      </c>
      <c r="F25" s="7"/>
      <c r="G25" s="7">
        <v>0</v>
      </c>
      <c r="H25" s="7"/>
      <c r="I25" s="7">
        <v>-414439849</v>
      </c>
      <c r="J25" s="7"/>
      <c r="K25" s="7">
        <v>0</v>
      </c>
      <c r="L25" s="7"/>
      <c r="M25" s="7">
        <v>-414439849</v>
      </c>
      <c r="N25" s="7"/>
      <c r="O25" s="7">
        <v>0</v>
      </c>
      <c r="P25" s="7"/>
      <c r="Q25" s="7">
        <v>-414439849</v>
      </c>
    </row>
    <row r="26" spans="1:17" x14ac:dyDescent="0.25">
      <c r="A26" s="1" t="s">
        <v>129</v>
      </c>
      <c r="C26" s="3">
        <v>0</v>
      </c>
      <c r="E26" s="7">
        <v>-520463137</v>
      </c>
      <c r="F26" s="7"/>
      <c r="G26" s="7">
        <v>0</v>
      </c>
      <c r="H26" s="7"/>
      <c r="I26" s="7">
        <v>-520463137</v>
      </c>
      <c r="J26" s="7"/>
      <c r="K26" s="7">
        <v>0</v>
      </c>
      <c r="L26" s="7"/>
      <c r="M26" s="7">
        <v>-520463137</v>
      </c>
      <c r="N26" s="7"/>
      <c r="O26" s="7">
        <v>0</v>
      </c>
      <c r="P26" s="7"/>
      <c r="Q26" s="7">
        <v>-520463137</v>
      </c>
    </row>
    <row r="27" spans="1:17" x14ac:dyDescent="0.25">
      <c r="A27" s="1" t="s">
        <v>105</v>
      </c>
      <c r="C27" s="3">
        <v>0</v>
      </c>
      <c r="E27" s="7">
        <v>5520715</v>
      </c>
      <c r="F27" s="7"/>
      <c r="G27" s="7">
        <v>0</v>
      </c>
      <c r="H27" s="7"/>
      <c r="I27" s="7">
        <v>5520715</v>
      </c>
      <c r="J27" s="7"/>
      <c r="K27" s="7">
        <v>0</v>
      </c>
      <c r="L27" s="7"/>
      <c r="M27" s="7">
        <v>22180654</v>
      </c>
      <c r="N27" s="7"/>
      <c r="O27" s="7">
        <v>0</v>
      </c>
      <c r="P27" s="7"/>
      <c r="Q27" s="7">
        <v>22180654</v>
      </c>
    </row>
    <row r="28" spans="1:17" x14ac:dyDescent="0.25">
      <c r="A28" s="1" t="s">
        <v>123</v>
      </c>
      <c r="C28" s="3">
        <v>0</v>
      </c>
      <c r="E28" s="7">
        <v>13327783902</v>
      </c>
      <c r="F28" s="7"/>
      <c r="G28" s="7">
        <v>0</v>
      </c>
      <c r="H28" s="7"/>
      <c r="I28" s="7">
        <v>13327783902</v>
      </c>
      <c r="J28" s="7"/>
      <c r="K28" s="7">
        <v>0</v>
      </c>
      <c r="L28" s="7"/>
      <c r="M28" s="7">
        <v>18569187500</v>
      </c>
      <c r="N28" s="7"/>
      <c r="O28" s="7">
        <v>0</v>
      </c>
      <c r="P28" s="7"/>
      <c r="Q28" s="7">
        <v>18569187500</v>
      </c>
    </row>
    <row r="29" spans="1:17" ht="23.25" thickBot="1" x14ac:dyDescent="0.3">
      <c r="C29" s="4">
        <f>SUM(C8:C28)</f>
        <v>7101514303</v>
      </c>
      <c r="E29" s="10">
        <f>SUM(E8:E28)</f>
        <v>-2996724693</v>
      </c>
      <c r="G29" s="4">
        <f>SUM(G8:G28)</f>
        <v>18786443207</v>
      </c>
      <c r="I29" s="4">
        <f>SUM(I8:I28)</f>
        <v>22891232817</v>
      </c>
      <c r="K29" s="4">
        <f>SUM(K8:K28)</f>
        <v>26675312310</v>
      </c>
      <c r="M29" s="4">
        <f>SUM(M8:M28)</f>
        <v>26427811503</v>
      </c>
      <c r="O29" s="4">
        <f>SUM(O8:O28)</f>
        <v>25307652620</v>
      </c>
      <c r="Q29" s="4">
        <f>SUM(Q8:Q28)</f>
        <v>78410776433</v>
      </c>
    </row>
    <row r="30" spans="1:17" ht="23.25" thickTop="1" x14ac:dyDescent="0.2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8" sqref="I18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24" x14ac:dyDescent="0.25">
      <c r="A6" s="17" t="s">
        <v>238</v>
      </c>
      <c r="B6" s="17" t="s">
        <v>238</v>
      </c>
      <c r="C6" s="17" t="s">
        <v>238</v>
      </c>
      <c r="E6" s="17" t="s">
        <v>153</v>
      </c>
      <c r="F6" s="17" t="s">
        <v>153</v>
      </c>
      <c r="G6" s="17" t="s">
        <v>153</v>
      </c>
      <c r="I6" s="17" t="s">
        <v>154</v>
      </c>
      <c r="J6" s="17" t="s">
        <v>154</v>
      </c>
      <c r="K6" s="17" t="s">
        <v>154</v>
      </c>
    </row>
    <row r="7" spans="1:11" ht="24" x14ac:dyDescent="0.25">
      <c r="A7" s="17" t="s">
        <v>239</v>
      </c>
      <c r="C7" s="17" t="s">
        <v>135</v>
      </c>
      <c r="E7" s="17" t="s">
        <v>240</v>
      </c>
      <c r="G7" s="17" t="s">
        <v>241</v>
      </c>
      <c r="I7" s="17" t="s">
        <v>240</v>
      </c>
      <c r="K7" s="17" t="s">
        <v>241</v>
      </c>
    </row>
    <row r="8" spans="1:11" x14ac:dyDescent="0.25">
      <c r="A8" s="1" t="s">
        <v>161</v>
      </c>
      <c r="C8" s="1" t="s">
        <v>242</v>
      </c>
      <c r="E8" s="3">
        <v>0</v>
      </c>
      <c r="G8" s="5">
        <f>E8/$E$10</f>
        <v>0</v>
      </c>
      <c r="I8" s="3">
        <v>2798696578</v>
      </c>
      <c r="K8" s="5">
        <f>I8/$I$10</f>
        <v>0.18029409871276186</v>
      </c>
    </row>
    <row r="9" spans="1:11" x14ac:dyDescent="0.25">
      <c r="A9" s="1" t="s">
        <v>141</v>
      </c>
      <c r="C9" s="1" t="s">
        <v>142</v>
      </c>
      <c r="E9" s="3">
        <v>2651232589</v>
      </c>
      <c r="G9" s="13">
        <f>E9/$E$10</f>
        <v>1</v>
      </c>
      <c r="I9" s="3">
        <v>12724255077</v>
      </c>
      <c r="K9" s="5">
        <f>I9/$I$10</f>
        <v>0.81970590128723819</v>
      </c>
    </row>
    <row r="10" spans="1:11" ht="23.25" thickBot="1" x14ac:dyDescent="0.3">
      <c r="E10" s="4">
        <f>SUM(E8:E9)</f>
        <v>2651232589</v>
      </c>
      <c r="G10" s="11">
        <f>SUM(G8:G9)</f>
        <v>1</v>
      </c>
      <c r="I10" s="4">
        <f>SUM(I8:I9)</f>
        <v>15522951655</v>
      </c>
      <c r="K10" s="11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2.2851562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5" t="s">
        <v>0</v>
      </c>
      <c r="B2" s="15"/>
      <c r="C2" s="15"/>
      <c r="D2" s="15"/>
      <c r="E2" s="15"/>
    </row>
    <row r="3" spans="1:5" ht="24" x14ac:dyDescent="0.25">
      <c r="A3" s="15" t="s">
        <v>151</v>
      </c>
      <c r="B3" s="15"/>
      <c r="C3" s="15"/>
      <c r="D3" s="15"/>
      <c r="E3" s="15"/>
    </row>
    <row r="4" spans="1:5" ht="24" x14ac:dyDescent="0.25">
      <c r="A4" s="15" t="s">
        <v>2</v>
      </c>
      <c r="B4" s="15"/>
      <c r="C4" s="15"/>
      <c r="D4" s="15"/>
      <c r="E4" s="15"/>
    </row>
    <row r="5" spans="1:5" ht="24" x14ac:dyDescent="0.25">
      <c r="E5" s="2" t="s">
        <v>248</v>
      </c>
    </row>
    <row r="6" spans="1:5" ht="24" x14ac:dyDescent="0.25">
      <c r="A6" s="16" t="s">
        <v>243</v>
      </c>
      <c r="C6" s="17" t="s">
        <v>153</v>
      </c>
      <c r="E6" s="17" t="s">
        <v>249</v>
      </c>
    </row>
    <row r="7" spans="1:5" ht="24" x14ac:dyDescent="0.25">
      <c r="A7" s="17" t="s">
        <v>243</v>
      </c>
      <c r="C7" s="17" t="s">
        <v>138</v>
      </c>
      <c r="E7" s="17" t="s">
        <v>138</v>
      </c>
    </row>
    <row r="8" spans="1:5" x14ac:dyDescent="0.25">
      <c r="A8" s="1" t="s">
        <v>243</v>
      </c>
      <c r="C8" s="3">
        <v>0</v>
      </c>
      <c r="E8" s="3">
        <v>848437589</v>
      </c>
    </row>
    <row r="9" spans="1:5" x14ac:dyDescent="0.25">
      <c r="A9" s="1" t="s">
        <v>244</v>
      </c>
      <c r="C9" s="3">
        <v>53762668</v>
      </c>
      <c r="E9" s="3">
        <v>-624628003</v>
      </c>
    </row>
    <row r="10" spans="1:5" ht="24.75" thickBot="1" x14ac:dyDescent="0.3">
      <c r="A10" s="2" t="s">
        <v>160</v>
      </c>
      <c r="C10" s="4">
        <f>SUM(C8:C9)</f>
        <v>53762668</v>
      </c>
      <c r="E10" s="4">
        <f>SUM(E8:E9)</f>
        <v>223809586</v>
      </c>
    </row>
    <row r="11" spans="1:5" ht="23.25" thickTop="1" x14ac:dyDescent="0.2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6"/>
  <sheetViews>
    <sheetView rightToLeft="1" workbookViewId="0">
      <selection activeCell="M18" sqref="M18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0.85546875" style="1" bestFit="1" customWidth="1"/>
    <col min="20" max="20" width="1" style="1" customWidth="1"/>
    <col min="21" max="21" width="18.7109375" style="1" bestFit="1" customWidth="1"/>
    <col min="22" max="22" width="1" style="1" customWidth="1"/>
    <col min="23" max="23" width="20.14062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x14ac:dyDescent="0.25">
      <c r="Y5" s="3"/>
    </row>
    <row r="6" spans="1:25" ht="24" x14ac:dyDescent="0.25">
      <c r="A6" s="16" t="s">
        <v>3</v>
      </c>
      <c r="C6" s="17" t="s">
        <v>110</v>
      </c>
      <c r="D6" s="17" t="s">
        <v>4</v>
      </c>
      <c r="E6" s="17" t="s">
        <v>4</v>
      </c>
      <c r="F6" s="17" t="s">
        <v>4</v>
      </c>
      <c r="G6" s="17" t="s">
        <v>4</v>
      </c>
      <c r="I6" s="17" t="s">
        <v>5</v>
      </c>
      <c r="J6" s="17" t="s">
        <v>5</v>
      </c>
      <c r="K6" s="17" t="s">
        <v>5</v>
      </c>
      <c r="L6" s="17" t="s">
        <v>5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  <c r="T6" s="17" t="s">
        <v>6</v>
      </c>
      <c r="U6" s="17" t="s">
        <v>6</v>
      </c>
      <c r="V6" s="17" t="s">
        <v>6</v>
      </c>
      <c r="W6" s="17" t="s">
        <v>6</v>
      </c>
      <c r="X6" s="17" t="s">
        <v>6</v>
      </c>
      <c r="Y6" s="17" t="s">
        <v>6</v>
      </c>
    </row>
    <row r="7" spans="1:25" ht="24" x14ac:dyDescent="0.25">
      <c r="A7" s="16" t="s">
        <v>3</v>
      </c>
      <c r="C7" s="16" t="s">
        <v>7</v>
      </c>
      <c r="E7" s="16" t="s">
        <v>8</v>
      </c>
      <c r="G7" s="16" t="s">
        <v>9</v>
      </c>
      <c r="I7" s="17" t="s">
        <v>10</v>
      </c>
      <c r="J7" s="17" t="s">
        <v>10</v>
      </c>
      <c r="K7" s="17" t="s">
        <v>10</v>
      </c>
      <c r="M7" s="17" t="s">
        <v>11</v>
      </c>
      <c r="N7" s="17" t="s">
        <v>11</v>
      </c>
      <c r="O7" s="17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" x14ac:dyDescent="0.25">
      <c r="A8" s="17" t="s">
        <v>3</v>
      </c>
      <c r="C8" s="17" t="s">
        <v>7</v>
      </c>
      <c r="E8" s="17" t="s">
        <v>8</v>
      </c>
      <c r="G8" s="17" t="s">
        <v>9</v>
      </c>
      <c r="I8" s="17" t="s">
        <v>7</v>
      </c>
      <c r="K8" s="17" t="s">
        <v>8</v>
      </c>
      <c r="M8" s="17" t="s">
        <v>7</v>
      </c>
      <c r="O8" s="17" t="s">
        <v>14</v>
      </c>
      <c r="Q8" s="17" t="s">
        <v>7</v>
      </c>
      <c r="S8" s="17" t="s">
        <v>12</v>
      </c>
      <c r="U8" s="17" t="s">
        <v>8</v>
      </c>
      <c r="W8" s="17" t="s">
        <v>9</v>
      </c>
      <c r="Y8" s="17" t="s">
        <v>13</v>
      </c>
    </row>
    <row r="9" spans="1:25" x14ac:dyDescent="0.25">
      <c r="A9" s="1" t="s">
        <v>15</v>
      </c>
      <c r="C9" s="3">
        <v>10889784</v>
      </c>
      <c r="E9" s="3">
        <v>5317657815</v>
      </c>
      <c r="G9" s="3">
        <v>34964717006.195999</v>
      </c>
      <c r="I9" s="3">
        <v>0</v>
      </c>
      <c r="K9" s="3">
        <v>0</v>
      </c>
      <c r="M9" s="3">
        <v>0</v>
      </c>
      <c r="O9" s="3">
        <v>0</v>
      </c>
      <c r="Q9" s="3">
        <v>10889784</v>
      </c>
      <c r="S9" s="3">
        <v>3140</v>
      </c>
      <c r="U9" s="3">
        <v>5317657815</v>
      </c>
      <c r="W9" s="3">
        <v>33990467925.528</v>
      </c>
      <c r="Y9" s="5">
        <v>1.2334063554047908E-2</v>
      </c>
    </row>
    <row r="10" spans="1:25" x14ac:dyDescent="0.25">
      <c r="A10" s="1" t="s">
        <v>16</v>
      </c>
      <c r="C10" s="3">
        <v>2118327</v>
      </c>
      <c r="E10" s="3">
        <v>14114079190</v>
      </c>
      <c r="G10" s="3">
        <v>22678636218.349499</v>
      </c>
      <c r="I10" s="3">
        <v>0</v>
      </c>
      <c r="K10" s="3">
        <v>0</v>
      </c>
      <c r="M10" s="3">
        <v>0</v>
      </c>
      <c r="O10" s="3">
        <v>0</v>
      </c>
      <c r="Q10" s="3">
        <v>2118327</v>
      </c>
      <c r="S10" s="3">
        <v>10590</v>
      </c>
      <c r="U10" s="3">
        <v>14114079190</v>
      </c>
      <c r="W10" s="3">
        <v>22299606086.566502</v>
      </c>
      <c r="Y10" s="5">
        <v>8.0918203098750748E-3</v>
      </c>
    </row>
    <row r="11" spans="1:25" x14ac:dyDescent="0.25">
      <c r="A11" s="1" t="s">
        <v>17</v>
      </c>
      <c r="C11" s="3">
        <v>3961880</v>
      </c>
      <c r="E11" s="3">
        <v>10129141549</v>
      </c>
      <c r="G11" s="3">
        <v>21621304408.860001</v>
      </c>
      <c r="I11" s="3">
        <v>0</v>
      </c>
      <c r="K11" s="3">
        <v>0</v>
      </c>
      <c r="M11" s="3">
        <v>0</v>
      </c>
      <c r="O11" s="3">
        <v>0</v>
      </c>
      <c r="Q11" s="3">
        <v>3961880</v>
      </c>
      <c r="S11" s="3">
        <v>5340</v>
      </c>
      <c r="U11" s="3">
        <v>10129141549</v>
      </c>
      <c r="W11" s="3">
        <v>21030558386.759998</v>
      </c>
      <c r="Y11" s="5">
        <v>7.6313231194031494E-3</v>
      </c>
    </row>
    <row r="12" spans="1:25" x14ac:dyDescent="0.25">
      <c r="A12" s="1" t="s">
        <v>18</v>
      </c>
      <c r="C12" s="3">
        <v>42500</v>
      </c>
      <c r="E12" s="3">
        <v>267993113</v>
      </c>
      <c r="G12" s="3">
        <v>582461112.375</v>
      </c>
      <c r="I12" s="3">
        <v>0</v>
      </c>
      <c r="K12" s="3">
        <v>0</v>
      </c>
      <c r="M12" s="3">
        <v>0</v>
      </c>
      <c r="O12" s="3">
        <v>0</v>
      </c>
      <c r="Q12" s="3">
        <v>42500</v>
      </c>
      <c r="S12" s="3">
        <v>20662</v>
      </c>
      <c r="U12" s="3">
        <v>267993113</v>
      </c>
      <c r="W12" s="3">
        <v>872910096.75</v>
      </c>
      <c r="Y12" s="5">
        <v>3.167514090677927E-4</v>
      </c>
    </row>
    <row r="13" spans="1:25" x14ac:dyDescent="0.25">
      <c r="A13" s="1" t="s">
        <v>19</v>
      </c>
      <c r="C13" s="3">
        <v>147228</v>
      </c>
      <c r="E13" s="3">
        <v>4549220140</v>
      </c>
      <c r="G13" s="3">
        <v>23002142802.678001</v>
      </c>
      <c r="I13" s="3">
        <v>0</v>
      </c>
      <c r="K13" s="3">
        <v>0</v>
      </c>
      <c r="M13" s="3">
        <v>0</v>
      </c>
      <c r="O13" s="3">
        <v>0</v>
      </c>
      <c r="Q13" s="3">
        <v>147228</v>
      </c>
      <c r="S13" s="3">
        <v>145530</v>
      </c>
      <c r="U13" s="3">
        <v>4549220140</v>
      </c>
      <c r="W13" s="3">
        <v>21298605599.501999</v>
      </c>
      <c r="Y13" s="5">
        <v>7.7285889577166679E-3</v>
      </c>
    </row>
    <row r="14" spans="1:25" x14ac:dyDescent="0.25">
      <c r="A14" s="1" t="s">
        <v>20</v>
      </c>
      <c r="C14" s="3">
        <v>480098</v>
      </c>
      <c r="E14" s="3">
        <v>12320741799</v>
      </c>
      <c r="G14" s="3">
        <v>55164335379.471001</v>
      </c>
      <c r="I14" s="3">
        <v>0</v>
      </c>
      <c r="K14" s="3">
        <v>0</v>
      </c>
      <c r="M14" s="3">
        <v>0</v>
      </c>
      <c r="O14" s="3">
        <v>0</v>
      </c>
      <c r="Q14" s="3">
        <v>480098</v>
      </c>
      <c r="S14" s="3">
        <v>93260</v>
      </c>
      <c r="U14" s="3">
        <v>12320741799</v>
      </c>
      <c r="W14" s="3">
        <v>44507534540.094002</v>
      </c>
      <c r="Y14" s="5">
        <v>1.6150373712249342E-2</v>
      </c>
    </row>
    <row r="15" spans="1:25" x14ac:dyDescent="0.25">
      <c r="A15" s="1" t="s">
        <v>21</v>
      </c>
      <c r="C15" s="3">
        <v>375700</v>
      </c>
      <c r="E15" s="3">
        <v>18490128043</v>
      </c>
      <c r="G15" s="3">
        <v>17332491389.849998</v>
      </c>
      <c r="I15" s="3">
        <v>0</v>
      </c>
      <c r="K15" s="3">
        <v>0</v>
      </c>
      <c r="M15" s="3">
        <v>0</v>
      </c>
      <c r="O15" s="3">
        <v>0</v>
      </c>
      <c r="Q15" s="3">
        <v>375700</v>
      </c>
      <c r="S15" s="3">
        <v>44000</v>
      </c>
      <c r="U15" s="3">
        <v>18490128043</v>
      </c>
      <c r="W15" s="3">
        <v>16432441740</v>
      </c>
      <c r="Y15" s="5">
        <v>5.9628123158943303E-3</v>
      </c>
    </row>
    <row r="16" spans="1:25" x14ac:dyDescent="0.25">
      <c r="A16" s="1" t="s">
        <v>22</v>
      </c>
      <c r="C16" s="3">
        <v>689072</v>
      </c>
      <c r="E16" s="3">
        <v>31230811655</v>
      </c>
      <c r="G16" s="3">
        <v>60421382025.335999</v>
      </c>
      <c r="I16" s="3">
        <v>0</v>
      </c>
      <c r="K16" s="3">
        <v>0</v>
      </c>
      <c r="M16" s="3">
        <v>0</v>
      </c>
      <c r="O16" s="3">
        <v>0</v>
      </c>
      <c r="Q16" s="3">
        <v>689072</v>
      </c>
      <c r="S16" s="3">
        <v>79860</v>
      </c>
      <c r="U16" s="3">
        <v>31230811655</v>
      </c>
      <c r="W16" s="3">
        <v>54701865644.975998</v>
      </c>
      <c r="Y16" s="5">
        <v>1.9849573382407126E-2</v>
      </c>
    </row>
    <row r="17" spans="1:25" x14ac:dyDescent="0.25">
      <c r="A17" s="1" t="s">
        <v>23</v>
      </c>
      <c r="C17" s="3">
        <v>1755219</v>
      </c>
      <c r="E17" s="3">
        <v>43867606961</v>
      </c>
      <c r="G17" s="3">
        <v>44195162071.2435</v>
      </c>
      <c r="I17" s="3">
        <v>750000</v>
      </c>
      <c r="K17" s="3">
        <v>18825778463</v>
      </c>
      <c r="M17" s="3">
        <v>0</v>
      </c>
      <c r="O17" s="3">
        <v>0</v>
      </c>
      <c r="Q17" s="3">
        <v>2505219</v>
      </c>
      <c r="S17" s="3">
        <v>21160</v>
      </c>
      <c r="U17" s="3">
        <v>62693385424</v>
      </c>
      <c r="W17" s="3">
        <v>52695021957.461998</v>
      </c>
      <c r="Y17" s="5">
        <v>1.9121353410882475E-2</v>
      </c>
    </row>
    <row r="18" spans="1:25" x14ac:dyDescent="0.25">
      <c r="A18" s="1" t="s">
        <v>24</v>
      </c>
      <c r="C18" s="3">
        <v>190083</v>
      </c>
      <c r="E18" s="3">
        <v>15413098332</v>
      </c>
      <c r="G18" s="3">
        <v>33229099801.539001</v>
      </c>
      <c r="I18" s="3">
        <v>0</v>
      </c>
      <c r="K18" s="3">
        <v>0</v>
      </c>
      <c r="M18" s="3">
        <v>0</v>
      </c>
      <c r="O18" s="3">
        <v>0</v>
      </c>
      <c r="Q18" s="3">
        <v>190083</v>
      </c>
      <c r="S18" s="3">
        <v>165710</v>
      </c>
      <c r="U18" s="3">
        <v>15413098332</v>
      </c>
      <c r="W18" s="3">
        <v>31311236939.116501</v>
      </c>
      <c r="Y18" s="5">
        <v>1.1361855541649367E-2</v>
      </c>
    </row>
    <row r="19" spans="1:25" x14ac:dyDescent="0.25">
      <c r="A19" s="1" t="s">
        <v>25</v>
      </c>
      <c r="C19" s="3">
        <v>1083225</v>
      </c>
      <c r="E19" s="3">
        <v>22349288490</v>
      </c>
      <c r="G19" s="3">
        <v>72284228729.212494</v>
      </c>
      <c r="I19" s="3">
        <v>0</v>
      </c>
      <c r="K19" s="3">
        <v>0</v>
      </c>
      <c r="M19" s="3">
        <v>0</v>
      </c>
      <c r="O19" s="3">
        <v>0</v>
      </c>
      <c r="Q19" s="3">
        <v>1083225</v>
      </c>
      <c r="S19" s="3">
        <v>53210</v>
      </c>
      <c r="U19" s="3">
        <v>22349288490</v>
      </c>
      <c r="W19" s="3">
        <v>57295453756.612503</v>
      </c>
      <c r="Y19" s="5">
        <v>2.0790704309819941E-2</v>
      </c>
    </row>
    <row r="20" spans="1:25" x14ac:dyDescent="0.25">
      <c r="A20" s="1" t="s">
        <v>26</v>
      </c>
      <c r="C20" s="3">
        <v>216000</v>
      </c>
      <c r="E20" s="3">
        <v>813324384</v>
      </c>
      <c r="G20" s="3">
        <v>2531487492</v>
      </c>
      <c r="I20" s="3">
        <v>108000</v>
      </c>
      <c r="K20" s="3">
        <v>0</v>
      </c>
      <c r="M20" s="3">
        <v>0</v>
      </c>
      <c r="O20" s="3">
        <v>0</v>
      </c>
      <c r="Q20" s="3">
        <v>324000</v>
      </c>
      <c r="S20" s="3">
        <v>8020</v>
      </c>
      <c r="U20" s="3">
        <v>813324384</v>
      </c>
      <c r="W20" s="3">
        <v>2583019044</v>
      </c>
      <c r="Y20" s="5">
        <v>9.3729574773181569E-4</v>
      </c>
    </row>
    <row r="21" spans="1:25" x14ac:dyDescent="0.25">
      <c r="A21" s="1" t="s">
        <v>27</v>
      </c>
      <c r="C21" s="3">
        <v>1644199</v>
      </c>
      <c r="E21" s="3">
        <v>4870924268</v>
      </c>
      <c r="G21" s="3">
        <v>28193676275.137501</v>
      </c>
      <c r="I21" s="3">
        <v>0</v>
      </c>
      <c r="K21" s="3">
        <v>0</v>
      </c>
      <c r="M21" s="3">
        <v>0</v>
      </c>
      <c r="O21" s="3">
        <v>0</v>
      </c>
      <c r="Q21" s="3">
        <v>1644199</v>
      </c>
      <c r="S21" s="3">
        <v>13160</v>
      </c>
      <c r="U21" s="3">
        <v>4870924268</v>
      </c>
      <c r="W21" s="3">
        <v>21508914769.902</v>
      </c>
      <c r="Y21" s="5">
        <v>7.8049034903496404E-3</v>
      </c>
    </row>
    <row r="22" spans="1:25" x14ac:dyDescent="0.25">
      <c r="A22" s="1" t="s">
        <v>28</v>
      </c>
      <c r="C22" s="3">
        <v>612000</v>
      </c>
      <c r="E22" s="3">
        <v>1379052978</v>
      </c>
      <c r="G22" s="3">
        <v>8936787834</v>
      </c>
      <c r="I22" s="3">
        <v>0</v>
      </c>
      <c r="K22" s="3">
        <v>0</v>
      </c>
      <c r="M22" s="3">
        <v>0</v>
      </c>
      <c r="O22" s="3">
        <v>0</v>
      </c>
      <c r="Q22" s="3">
        <v>612000</v>
      </c>
      <c r="S22" s="3">
        <v>15880</v>
      </c>
      <c r="U22" s="3">
        <v>1379052978</v>
      </c>
      <c r="W22" s="3">
        <v>9660734568</v>
      </c>
      <c r="Y22" s="5">
        <v>3.5055743981391102E-3</v>
      </c>
    </row>
    <row r="23" spans="1:25" x14ac:dyDescent="0.25">
      <c r="A23" s="1" t="s">
        <v>29</v>
      </c>
      <c r="C23" s="3">
        <v>1059130</v>
      </c>
      <c r="E23" s="3">
        <v>1984780918</v>
      </c>
      <c r="G23" s="3">
        <v>25510026716.595001</v>
      </c>
      <c r="I23" s="3">
        <v>0</v>
      </c>
      <c r="K23" s="3">
        <v>0</v>
      </c>
      <c r="M23" s="3">
        <v>0</v>
      </c>
      <c r="O23" s="3">
        <v>0</v>
      </c>
      <c r="Q23" s="3">
        <v>1059130</v>
      </c>
      <c r="S23" s="3">
        <v>23160</v>
      </c>
      <c r="U23" s="3">
        <v>1984780918</v>
      </c>
      <c r="W23" s="3">
        <v>24383500567.740002</v>
      </c>
      <c r="Y23" s="5">
        <v>8.847999572456508E-3</v>
      </c>
    </row>
    <row r="24" spans="1:25" x14ac:dyDescent="0.25">
      <c r="A24" s="1" t="s">
        <v>30</v>
      </c>
      <c r="C24" s="3">
        <v>21250</v>
      </c>
      <c r="E24" s="3">
        <v>127615769</v>
      </c>
      <c r="G24" s="3">
        <v>130818222.5625</v>
      </c>
      <c r="I24" s="3">
        <v>0</v>
      </c>
      <c r="K24" s="3">
        <v>0</v>
      </c>
      <c r="M24" s="7">
        <v>-21250</v>
      </c>
      <c r="O24" s="3">
        <v>261636448</v>
      </c>
      <c r="Q24" s="3">
        <v>0</v>
      </c>
      <c r="S24" s="3">
        <v>0</v>
      </c>
      <c r="U24" s="3">
        <v>0</v>
      </c>
      <c r="W24" s="3">
        <v>0</v>
      </c>
      <c r="Y24" s="5">
        <v>0</v>
      </c>
    </row>
    <row r="25" spans="1:25" x14ac:dyDescent="0.25">
      <c r="A25" s="1" t="s">
        <v>31</v>
      </c>
      <c r="C25" s="3">
        <v>3517738</v>
      </c>
      <c r="E25" s="3">
        <v>6161754303</v>
      </c>
      <c r="G25" s="3">
        <v>8916859020.1949997</v>
      </c>
      <c r="I25" s="3">
        <v>0</v>
      </c>
      <c r="K25" s="3">
        <v>0</v>
      </c>
      <c r="M25" s="7">
        <v>-3517738</v>
      </c>
      <c r="O25" s="3">
        <v>9651188672</v>
      </c>
      <c r="Q25" s="3">
        <v>0</v>
      </c>
      <c r="S25" s="3">
        <v>0</v>
      </c>
      <c r="U25" s="3">
        <v>0</v>
      </c>
      <c r="W25" s="3">
        <v>0</v>
      </c>
      <c r="Y25" s="5">
        <v>0</v>
      </c>
    </row>
    <row r="26" spans="1:25" x14ac:dyDescent="0.25">
      <c r="A26" s="1" t="s">
        <v>32</v>
      </c>
      <c r="C26" s="3">
        <v>2739795</v>
      </c>
      <c r="E26" s="3">
        <v>14224929331</v>
      </c>
      <c r="G26" s="3">
        <v>47633896413.427498</v>
      </c>
      <c r="I26" s="3">
        <v>0</v>
      </c>
      <c r="K26" s="3">
        <v>0</v>
      </c>
      <c r="M26" s="7">
        <v>0</v>
      </c>
      <c r="O26" s="3">
        <v>0</v>
      </c>
      <c r="Q26" s="3">
        <v>2739795</v>
      </c>
      <c r="S26" s="3">
        <v>15990</v>
      </c>
      <c r="U26" s="3">
        <v>14224929331</v>
      </c>
      <c r="W26" s="3">
        <v>43548656583.802498</v>
      </c>
      <c r="Y26" s="5">
        <v>1.5802427291523764E-2</v>
      </c>
    </row>
    <row r="27" spans="1:25" x14ac:dyDescent="0.25">
      <c r="A27" s="1" t="s">
        <v>33</v>
      </c>
      <c r="C27" s="3">
        <v>228420</v>
      </c>
      <c r="E27" s="3">
        <v>3544645309</v>
      </c>
      <c r="G27" s="3">
        <v>5853630027.7799997</v>
      </c>
      <c r="I27" s="3">
        <v>0</v>
      </c>
      <c r="K27" s="3">
        <v>0</v>
      </c>
      <c r="M27" s="7">
        <v>0</v>
      </c>
      <c r="O27" s="3">
        <v>0</v>
      </c>
      <c r="Q27" s="3">
        <v>228420</v>
      </c>
      <c r="S27" s="3">
        <v>20210</v>
      </c>
      <c r="U27" s="3">
        <v>3544645309</v>
      </c>
      <c r="W27" s="3">
        <v>4588900809.21</v>
      </c>
      <c r="Y27" s="5">
        <v>1.6651666681384411E-3</v>
      </c>
    </row>
    <row r="28" spans="1:25" x14ac:dyDescent="0.25">
      <c r="A28" s="1" t="s">
        <v>34</v>
      </c>
      <c r="C28" s="3">
        <v>2354926</v>
      </c>
      <c r="E28" s="3">
        <v>12273874312</v>
      </c>
      <c r="G28" s="3">
        <v>23968620394.481701</v>
      </c>
      <c r="I28" s="3">
        <v>0</v>
      </c>
      <c r="K28" s="3">
        <v>0</v>
      </c>
      <c r="M28" s="7">
        <v>0</v>
      </c>
      <c r="O28" s="3">
        <v>0</v>
      </c>
      <c r="Q28" s="3">
        <v>2354926</v>
      </c>
      <c r="S28" s="3">
        <v>6769</v>
      </c>
      <c r="U28" s="3">
        <v>12273874312</v>
      </c>
      <c r="W28" s="3">
        <v>15845648154.140699</v>
      </c>
      <c r="Y28" s="5">
        <v>5.7498835207699583E-3</v>
      </c>
    </row>
    <row r="29" spans="1:25" x14ac:dyDescent="0.25">
      <c r="A29" s="1" t="s">
        <v>35</v>
      </c>
      <c r="C29" s="3">
        <v>36657</v>
      </c>
      <c r="E29" s="3">
        <v>198864225</v>
      </c>
      <c r="G29" s="3">
        <v>686217192.48720002</v>
      </c>
      <c r="I29" s="3">
        <v>0</v>
      </c>
      <c r="K29" s="3">
        <v>0</v>
      </c>
      <c r="M29" s="7">
        <v>-36657</v>
      </c>
      <c r="O29" s="3">
        <v>630787751</v>
      </c>
      <c r="Q29" s="3">
        <v>0</v>
      </c>
      <c r="S29" s="3">
        <v>0</v>
      </c>
      <c r="U29" s="3">
        <v>0</v>
      </c>
      <c r="W29" s="3">
        <v>0</v>
      </c>
      <c r="Y29" s="5">
        <v>0</v>
      </c>
    </row>
    <row r="30" spans="1:25" x14ac:dyDescent="0.25">
      <c r="A30" s="1" t="s">
        <v>36</v>
      </c>
      <c r="C30" s="3">
        <v>260059</v>
      </c>
      <c r="E30" s="3">
        <v>541702897</v>
      </c>
      <c r="G30" s="3">
        <v>17889006107.34</v>
      </c>
      <c r="I30" s="3">
        <v>0</v>
      </c>
      <c r="K30" s="3">
        <v>0</v>
      </c>
      <c r="M30" s="7">
        <v>0</v>
      </c>
      <c r="O30" s="3">
        <v>0</v>
      </c>
      <c r="Q30" s="3">
        <v>260059</v>
      </c>
      <c r="S30" s="3">
        <v>56240</v>
      </c>
      <c r="U30" s="3">
        <v>541702897</v>
      </c>
      <c r="W30" s="3">
        <v>14538695136.948</v>
      </c>
      <c r="Y30" s="5">
        <v>5.2756316919475984E-3</v>
      </c>
    </row>
    <row r="31" spans="1:25" x14ac:dyDescent="0.25">
      <c r="A31" s="1" t="s">
        <v>37</v>
      </c>
      <c r="C31" s="3">
        <v>373073</v>
      </c>
      <c r="E31" s="3">
        <v>13654844873</v>
      </c>
      <c r="G31" s="3">
        <v>7839095272.4097004</v>
      </c>
      <c r="I31" s="3">
        <v>0</v>
      </c>
      <c r="K31" s="3">
        <v>0</v>
      </c>
      <c r="M31" s="7">
        <v>-373073</v>
      </c>
      <c r="O31" s="3">
        <v>0</v>
      </c>
      <c r="Q31" s="3">
        <v>0</v>
      </c>
      <c r="S31" s="3">
        <v>0</v>
      </c>
      <c r="U31" s="3">
        <v>0</v>
      </c>
      <c r="W31" s="3">
        <v>0</v>
      </c>
      <c r="Y31" s="5">
        <v>0</v>
      </c>
    </row>
    <row r="32" spans="1:25" x14ac:dyDescent="0.25">
      <c r="A32" s="1" t="s">
        <v>38</v>
      </c>
      <c r="C32" s="3">
        <v>637956</v>
      </c>
      <c r="E32" s="3">
        <v>23988665586</v>
      </c>
      <c r="G32" s="3">
        <v>16649240887.8972</v>
      </c>
      <c r="I32" s="3">
        <v>1163044</v>
      </c>
      <c r="K32" s="3">
        <v>20527373361</v>
      </c>
      <c r="M32" s="7">
        <v>0</v>
      </c>
      <c r="O32" s="3">
        <v>0</v>
      </c>
      <c r="Q32" s="3">
        <v>1801000</v>
      </c>
      <c r="S32" s="3">
        <v>26167</v>
      </c>
      <c r="U32" s="3">
        <v>58543956820</v>
      </c>
      <c r="W32" s="3">
        <v>46846362736.349998</v>
      </c>
      <c r="Y32" s="5">
        <v>1.6999060340448284E-2</v>
      </c>
    </row>
    <row r="33" spans="1:25" x14ac:dyDescent="0.25">
      <c r="A33" s="1" t="s">
        <v>39</v>
      </c>
      <c r="C33" s="3">
        <v>6243</v>
      </c>
      <c r="E33" s="3">
        <v>156275555</v>
      </c>
      <c r="G33" s="3">
        <v>181974261.24044999</v>
      </c>
      <c r="I33" s="3">
        <v>0</v>
      </c>
      <c r="K33" s="3">
        <v>0</v>
      </c>
      <c r="M33" s="7">
        <v>0</v>
      </c>
      <c r="O33" s="3">
        <v>0</v>
      </c>
      <c r="Q33" s="3">
        <v>6243</v>
      </c>
      <c r="S33" s="3">
        <v>32227</v>
      </c>
      <c r="U33" s="3">
        <v>156275555</v>
      </c>
      <c r="W33" s="3">
        <v>199996061.69205001</v>
      </c>
      <c r="Y33" s="5">
        <v>7.2572232335066112E-5</v>
      </c>
    </row>
    <row r="34" spans="1:25" x14ac:dyDescent="0.25">
      <c r="A34" s="1" t="s">
        <v>40</v>
      </c>
      <c r="C34" s="3">
        <v>1990806</v>
      </c>
      <c r="E34" s="3">
        <v>4404176924</v>
      </c>
      <c r="G34" s="3">
        <v>36373297745.033997</v>
      </c>
      <c r="I34" s="3">
        <v>0</v>
      </c>
      <c r="K34" s="3">
        <v>0</v>
      </c>
      <c r="M34" s="7">
        <v>0</v>
      </c>
      <c r="O34" s="3">
        <v>0</v>
      </c>
      <c r="Q34" s="3">
        <v>1990806</v>
      </c>
      <c r="S34" s="3">
        <v>18120</v>
      </c>
      <c r="U34" s="3">
        <v>4404176924</v>
      </c>
      <c r="W34" s="3">
        <v>35858767961.916</v>
      </c>
      <c r="Y34" s="5">
        <v>1.3012010425427486E-2</v>
      </c>
    </row>
    <row r="35" spans="1:25" x14ac:dyDescent="0.25">
      <c r="A35" s="1" t="s">
        <v>41</v>
      </c>
      <c r="C35" s="3">
        <v>1468800</v>
      </c>
      <c r="E35" s="3">
        <v>1542486890</v>
      </c>
      <c r="G35" s="3">
        <v>10074418416</v>
      </c>
      <c r="I35" s="3">
        <v>0</v>
      </c>
      <c r="K35" s="3">
        <v>0</v>
      </c>
      <c r="M35" s="7">
        <v>0</v>
      </c>
      <c r="O35" s="3">
        <v>0</v>
      </c>
      <c r="Q35" s="3">
        <v>1468800</v>
      </c>
      <c r="S35" s="3">
        <v>6370</v>
      </c>
      <c r="U35" s="3">
        <v>1542486890</v>
      </c>
      <c r="W35" s="3">
        <v>9300586276.7999992</v>
      </c>
      <c r="Y35" s="5">
        <v>3.374887997402438E-3</v>
      </c>
    </row>
    <row r="36" spans="1:25" x14ac:dyDescent="0.25">
      <c r="A36" s="1" t="s">
        <v>42</v>
      </c>
      <c r="C36" s="3">
        <v>1177463</v>
      </c>
      <c r="E36" s="3">
        <v>7316373430</v>
      </c>
      <c r="G36" s="3">
        <v>13154767292.3909</v>
      </c>
      <c r="I36" s="3">
        <v>0</v>
      </c>
      <c r="K36" s="3">
        <v>0</v>
      </c>
      <c r="M36" s="7">
        <v>-1177463</v>
      </c>
      <c r="O36" s="3">
        <v>13811394043</v>
      </c>
      <c r="Q36" s="3">
        <v>0</v>
      </c>
      <c r="S36" s="3">
        <v>0</v>
      </c>
      <c r="U36" s="3">
        <v>0</v>
      </c>
      <c r="W36" s="3">
        <v>0</v>
      </c>
      <c r="Y36" s="5">
        <v>0</v>
      </c>
    </row>
    <row r="37" spans="1:25" x14ac:dyDescent="0.25">
      <c r="A37" s="1" t="s">
        <v>43</v>
      </c>
      <c r="C37" s="3">
        <v>752500</v>
      </c>
      <c r="E37" s="3">
        <v>7578530058</v>
      </c>
      <c r="G37" s="3">
        <v>7555028512.5</v>
      </c>
      <c r="I37" s="3">
        <v>0</v>
      </c>
      <c r="K37" s="3">
        <v>0</v>
      </c>
      <c r="M37" s="7">
        <v>-752500</v>
      </c>
      <c r="O37" s="3">
        <v>8712219630</v>
      </c>
      <c r="Q37" s="3">
        <v>0</v>
      </c>
      <c r="S37" s="3">
        <v>0</v>
      </c>
      <c r="U37" s="3">
        <v>0</v>
      </c>
      <c r="W37" s="3">
        <v>0</v>
      </c>
      <c r="Y37" s="5">
        <v>0</v>
      </c>
    </row>
    <row r="38" spans="1:25" x14ac:dyDescent="0.25">
      <c r="A38" s="1" t="s">
        <v>44</v>
      </c>
      <c r="C38" s="3">
        <v>2170086</v>
      </c>
      <c r="E38" s="3">
        <v>15409410654</v>
      </c>
      <c r="G38" s="3">
        <v>36046377344.492996</v>
      </c>
      <c r="I38" s="3">
        <v>0</v>
      </c>
      <c r="K38" s="3">
        <v>0</v>
      </c>
      <c r="M38" s="7">
        <v>0</v>
      </c>
      <c r="O38" s="3">
        <v>0</v>
      </c>
      <c r="Q38" s="3">
        <v>2170086</v>
      </c>
      <c r="S38" s="3">
        <v>13060</v>
      </c>
      <c r="U38" s="3">
        <v>15409410654</v>
      </c>
      <c r="W38" s="3">
        <v>28172692287.198002</v>
      </c>
      <c r="Y38" s="5">
        <v>1.0222977157015343E-2</v>
      </c>
    </row>
    <row r="39" spans="1:25" x14ac:dyDescent="0.25">
      <c r="A39" s="1" t="s">
        <v>45</v>
      </c>
      <c r="C39" s="3">
        <v>1623180</v>
      </c>
      <c r="E39" s="3">
        <v>3607729037</v>
      </c>
      <c r="G39" s="3">
        <v>27316928797.470001</v>
      </c>
      <c r="I39" s="3">
        <v>0</v>
      </c>
      <c r="K39" s="3">
        <v>0</v>
      </c>
      <c r="M39" s="7">
        <v>0</v>
      </c>
      <c r="O39" s="3">
        <v>0</v>
      </c>
      <c r="Q39" s="3">
        <v>1623180</v>
      </c>
      <c r="S39" s="3">
        <v>15350</v>
      </c>
      <c r="U39" s="3">
        <v>3607729037</v>
      </c>
      <c r="W39" s="3">
        <v>24767563912.650002</v>
      </c>
      <c r="Y39" s="5">
        <v>8.9873639882473971E-3</v>
      </c>
    </row>
    <row r="40" spans="1:25" x14ac:dyDescent="0.25">
      <c r="A40" s="1" t="s">
        <v>46</v>
      </c>
      <c r="C40" s="3">
        <v>2127960</v>
      </c>
      <c r="E40" s="3">
        <v>8098069277</v>
      </c>
      <c r="G40" s="3">
        <v>35346640240.980003</v>
      </c>
      <c r="I40" s="3">
        <v>0</v>
      </c>
      <c r="K40" s="3">
        <v>0</v>
      </c>
      <c r="M40" s="7">
        <v>0</v>
      </c>
      <c r="O40" s="3">
        <v>0</v>
      </c>
      <c r="Q40" s="3">
        <v>2127960</v>
      </c>
      <c r="S40" s="3">
        <v>12850</v>
      </c>
      <c r="U40" s="3">
        <v>8098069277</v>
      </c>
      <c r="W40" s="3">
        <v>27181587498.299999</v>
      </c>
      <c r="Y40" s="5">
        <v>9.8633366400982959E-3</v>
      </c>
    </row>
    <row r="41" spans="1:25" x14ac:dyDescent="0.25">
      <c r="A41" s="1" t="s">
        <v>47</v>
      </c>
      <c r="C41" s="3">
        <v>1000</v>
      </c>
      <c r="E41" s="3">
        <v>628905984</v>
      </c>
      <c r="G41" s="3">
        <v>1291703361.75</v>
      </c>
      <c r="I41" s="3">
        <v>0</v>
      </c>
      <c r="K41" s="3">
        <v>0</v>
      </c>
      <c r="M41" s="7">
        <v>-1000</v>
      </c>
      <c r="O41" s="3">
        <v>1323485337</v>
      </c>
      <c r="Q41" s="3">
        <v>0</v>
      </c>
      <c r="S41" s="3">
        <v>0</v>
      </c>
      <c r="U41" s="3">
        <v>0</v>
      </c>
      <c r="W41" s="3">
        <v>0</v>
      </c>
      <c r="Y41" s="5">
        <v>0</v>
      </c>
    </row>
    <row r="42" spans="1:25" x14ac:dyDescent="0.25">
      <c r="A42" s="1" t="s">
        <v>48</v>
      </c>
      <c r="C42" s="3">
        <v>20385</v>
      </c>
      <c r="E42" s="3">
        <v>481222373</v>
      </c>
      <c r="G42" s="3">
        <v>1509930031.0545001</v>
      </c>
      <c r="I42" s="3">
        <v>0</v>
      </c>
      <c r="K42" s="3">
        <v>0</v>
      </c>
      <c r="M42" s="7">
        <v>0</v>
      </c>
      <c r="O42" s="3">
        <v>0</v>
      </c>
      <c r="Q42" s="3">
        <v>20385</v>
      </c>
      <c r="S42" s="3">
        <v>56182</v>
      </c>
      <c r="U42" s="3">
        <v>481222373</v>
      </c>
      <c r="W42" s="3">
        <v>1138455713.0834999</v>
      </c>
      <c r="Y42" s="5">
        <v>4.1310949732748333E-4</v>
      </c>
    </row>
    <row r="43" spans="1:25" x14ac:dyDescent="0.25">
      <c r="A43" s="1" t="s">
        <v>49</v>
      </c>
      <c r="C43" s="3">
        <v>12500</v>
      </c>
      <c r="E43" s="3">
        <v>6445625790</v>
      </c>
      <c r="G43" s="3">
        <v>16217365421.875</v>
      </c>
      <c r="I43" s="3">
        <v>0</v>
      </c>
      <c r="K43" s="3">
        <v>0</v>
      </c>
      <c r="M43" s="7">
        <v>-12500</v>
      </c>
      <c r="O43" s="3">
        <v>16561860202</v>
      </c>
      <c r="Q43" s="3">
        <v>0</v>
      </c>
      <c r="S43" s="3">
        <v>0</v>
      </c>
      <c r="U43" s="3">
        <v>0</v>
      </c>
      <c r="W43" s="3">
        <v>0</v>
      </c>
      <c r="Y43" s="5">
        <v>0</v>
      </c>
    </row>
    <row r="44" spans="1:25" x14ac:dyDescent="0.25">
      <c r="A44" s="1" t="s">
        <v>50</v>
      </c>
      <c r="C44" s="3">
        <v>22020</v>
      </c>
      <c r="E44" s="3">
        <v>275758032</v>
      </c>
      <c r="G44" s="3">
        <v>339257316.51899999</v>
      </c>
      <c r="I44" s="3">
        <v>0</v>
      </c>
      <c r="K44" s="3">
        <v>0</v>
      </c>
      <c r="M44" s="7">
        <v>0</v>
      </c>
      <c r="O44" s="3">
        <v>0</v>
      </c>
      <c r="Q44" s="3">
        <v>22020</v>
      </c>
      <c r="S44" s="3">
        <v>16203</v>
      </c>
      <c r="U44" s="3">
        <v>275758032</v>
      </c>
      <c r="W44" s="3">
        <v>354667159.14300001</v>
      </c>
      <c r="Y44" s="5">
        <v>1.2869747162609657E-4</v>
      </c>
    </row>
    <row r="45" spans="1:25" x14ac:dyDescent="0.25">
      <c r="A45" s="1" t="s">
        <v>51</v>
      </c>
      <c r="C45" s="3">
        <v>14663</v>
      </c>
      <c r="E45" s="3">
        <v>94254216</v>
      </c>
      <c r="G45" s="3">
        <v>279752468.59394997</v>
      </c>
      <c r="I45" s="3">
        <v>0</v>
      </c>
      <c r="K45" s="3">
        <v>0</v>
      </c>
      <c r="M45" s="7">
        <v>0</v>
      </c>
      <c r="O45" s="3">
        <v>0</v>
      </c>
      <c r="Q45" s="3">
        <v>14663</v>
      </c>
      <c r="S45" s="3">
        <v>21514</v>
      </c>
      <c r="U45" s="3">
        <v>94254216</v>
      </c>
      <c r="W45" s="3">
        <v>313582796.29710001</v>
      </c>
      <c r="Y45" s="5">
        <v>1.1378925843146978E-4</v>
      </c>
    </row>
    <row r="46" spans="1:25" x14ac:dyDescent="0.25">
      <c r="A46" s="1" t="s">
        <v>52</v>
      </c>
      <c r="C46" s="3">
        <v>1432035</v>
      </c>
      <c r="E46" s="3">
        <v>52595078459</v>
      </c>
      <c r="G46" s="3">
        <v>41310387648.584999</v>
      </c>
      <c r="I46" s="3">
        <v>1054870</v>
      </c>
      <c r="K46" s="3">
        <v>32024830221</v>
      </c>
      <c r="M46" s="7">
        <v>0</v>
      </c>
      <c r="O46" s="3">
        <v>0</v>
      </c>
      <c r="Q46" s="3">
        <v>2486905</v>
      </c>
      <c r="S46" s="3">
        <v>32890</v>
      </c>
      <c r="U46" s="3">
        <v>84619908680</v>
      </c>
      <c r="W46" s="3">
        <v>81307629332.572495</v>
      </c>
      <c r="Y46" s="5">
        <v>2.9503961811121224E-2</v>
      </c>
    </row>
    <row r="47" spans="1:25" x14ac:dyDescent="0.25">
      <c r="A47" s="1" t="s">
        <v>53</v>
      </c>
      <c r="C47" s="3">
        <v>2056524</v>
      </c>
      <c r="E47" s="3">
        <v>1091516182</v>
      </c>
      <c r="G47" s="3">
        <v>39924938433.365997</v>
      </c>
      <c r="I47" s="3">
        <v>0</v>
      </c>
      <c r="K47" s="3">
        <v>0</v>
      </c>
      <c r="M47" s="7">
        <v>0</v>
      </c>
      <c r="O47" s="3">
        <v>0</v>
      </c>
      <c r="Q47" s="3">
        <v>2056524</v>
      </c>
      <c r="S47" s="3">
        <v>14330</v>
      </c>
      <c r="U47" s="3">
        <v>1091516182</v>
      </c>
      <c r="W47" s="3">
        <v>29294642485.925999</v>
      </c>
      <c r="Y47" s="5">
        <v>1.0630097326290649E-2</v>
      </c>
    </row>
    <row r="48" spans="1:25" x14ac:dyDescent="0.25">
      <c r="A48" s="1" t="s">
        <v>54</v>
      </c>
      <c r="C48" s="3">
        <v>1200000</v>
      </c>
      <c r="E48" s="3">
        <v>15084391597</v>
      </c>
      <c r="G48" s="3">
        <v>16128660060</v>
      </c>
      <c r="I48" s="3">
        <v>0</v>
      </c>
      <c r="K48" s="3">
        <v>0</v>
      </c>
      <c r="M48" s="7">
        <v>0</v>
      </c>
      <c r="O48" s="3">
        <v>0</v>
      </c>
      <c r="Q48" s="3">
        <v>1200000</v>
      </c>
      <c r="S48" s="3">
        <v>11847</v>
      </c>
      <c r="U48" s="3">
        <v>15084391597</v>
      </c>
      <c r="W48" s="3">
        <v>14131812420</v>
      </c>
      <c r="Y48" s="5">
        <v>5.1279868492559435E-3</v>
      </c>
    </row>
    <row r="49" spans="1:25" x14ac:dyDescent="0.25">
      <c r="A49" s="1" t="s">
        <v>55</v>
      </c>
      <c r="C49" s="3">
        <v>2497343</v>
      </c>
      <c r="E49" s="3">
        <v>5839279745</v>
      </c>
      <c r="G49" s="3">
        <v>37162782622.975502</v>
      </c>
      <c r="I49" s="3">
        <v>0</v>
      </c>
      <c r="K49" s="3">
        <v>0</v>
      </c>
      <c r="M49" s="7">
        <v>0</v>
      </c>
      <c r="O49" s="3">
        <v>0</v>
      </c>
      <c r="Q49" s="3">
        <v>2497343</v>
      </c>
      <c r="S49" s="3">
        <v>14020</v>
      </c>
      <c r="U49" s="3">
        <v>5839279745</v>
      </c>
      <c r="W49" s="3">
        <v>34804423004.282997</v>
      </c>
      <c r="Y49" s="5">
        <v>1.2629422055540154E-2</v>
      </c>
    </row>
    <row r="50" spans="1:25" x14ac:dyDescent="0.25">
      <c r="A50" s="1" t="s">
        <v>56</v>
      </c>
      <c r="C50" s="3">
        <v>1905549</v>
      </c>
      <c r="E50" s="3">
        <v>14365513336</v>
      </c>
      <c r="G50" s="3">
        <v>54344913115.180496</v>
      </c>
      <c r="I50" s="3">
        <v>0</v>
      </c>
      <c r="K50" s="3">
        <v>0</v>
      </c>
      <c r="M50" s="7">
        <v>0</v>
      </c>
      <c r="O50" s="3">
        <v>0</v>
      </c>
      <c r="Q50" s="3">
        <v>1905549</v>
      </c>
      <c r="S50" s="3">
        <v>22910</v>
      </c>
      <c r="U50" s="3">
        <v>14365513336</v>
      </c>
      <c r="W50" s="3">
        <v>43396373630.8395</v>
      </c>
      <c r="Y50" s="5">
        <v>1.5747168634180214E-2</v>
      </c>
    </row>
    <row r="51" spans="1:25" x14ac:dyDescent="0.25">
      <c r="A51" s="1" t="s">
        <v>57</v>
      </c>
      <c r="C51" s="3">
        <v>888279</v>
      </c>
      <c r="E51" s="3">
        <v>39334180907</v>
      </c>
      <c r="G51" s="3">
        <v>26428002636.703499</v>
      </c>
      <c r="I51" s="3">
        <v>0</v>
      </c>
      <c r="K51" s="3">
        <v>0</v>
      </c>
      <c r="M51" s="7">
        <v>0</v>
      </c>
      <c r="O51" s="3">
        <v>0</v>
      </c>
      <c r="Q51" s="3">
        <v>888279</v>
      </c>
      <c r="S51" s="3">
        <v>26720</v>
      </c>
      <c r="U51" s="3">
        <v>39334180907</v>
      </c>
      <c r="W51" s="3">
        <v>23593592731.464001</v>
      </c>
      <c r="Y51" s="5">
        <v>8.5613670531333036E-3</v>
      </c>
    </row>
    <row r="52" spans="1:25" x14ac:dyDescent="0.25">
      <c r="A52" s="1" t="s">
        <v>58</v>
      </c>
      <c r="C52" s="3">
        <v>296946</v>
      </c>
      <c r="E52" s="3">
        <v>951543262</v>
      </c>
      <c r="G52" s="3">
        <v>1165957726.635</v>
      </c>
      <c r="I52" s="3">
        <v>0</v>
      </c>
      <c r="K52" s="3">
        <v>0</v>
      </c>
      <c r="M52" s="7">
        <v>0</v>
      </c>
      <c r="O52" s="3">
        <v>0</v>
      </c>
      <c r="Q52" s="3">
        <v>296946</v>
      </c>
      <c r="S52" s="3">
        <v>4420</v>
      </c>
      <c r="U52" s="3">
        <v>951543262</v>
      </c>
      <c r="W52" s="3">
        <v>1304691937.1459999</v>
      </c>
      <c r="Y52" s="5">
        <v>4.7343135453357157E-4</v>
      </c>
    </row>
    <row r="53" spans="1:25" x14ac:dyDescent="0.25">
      <c r="A53" s="1" t="s">
        <v>59</v>
      </c>
      <c r="C53" s="3">
        <v>23550</v>
      </c>
      <c r="E53" s="3">
        <v>1608977886</v>
      </c>
      <c r="G53" s="3">
        <v>5550435135.4949999</v>
      </c>
      <c r="I53" s="3">
        <v>0</v>
      </c>
      <c r="K53" s="3">
        <v>0</v>
      </c>
      <c r="M53" s="7">
        <v>0</v>
      </c>
      <c r="O53" s="3">
        <v>0</v>
      </c>
      <c r="Q53" s="3">
        <v>23550</v>
      </c>
      <c r="S53" s="3">
        <v>188732</v>
      </c>
      <c r="U53" s="3">
        <v>1608977886</v>
      </c>
      <c r="W53" s="3">
        <v>4418193000.3299999</v>
      </c>
      <c r="Y53" s="5">
        <v>1.6032222145195231E-3</v>
      </c>
    </row>
    <row r="54" spans="1:25" x14ac:dyDescent="0.25">
      <c r="A54" s="1" t="s">
        <v>60</v>
      </c>
      <c r="C54" s="3">
        <v>1555809</v>
      </c>
      <c r="E54" s="3">
        <v>5443700203</v>
      </c>
      <c r="G54" s="3">
        <v>39514401976.297501</v>
      </c>
      <c r="I54" s="3">
        <v>0</v>
      </c>
      <c r="K54" s="3">
        <v>0</v>
      </c>
      <c r="M54" s="7">
        <v>0</v>
      </c>
      <c r="O54" s="3">
        <v>0</v>
      </c>
      <c r="Q54" s="3">
        <v>1555809</v>
      </c>
      <c r="S54" s="3">
        <v>23910</v>
      </c>
      <c r="U54" s="3">
        <v>5443700203</v>
      </c>
      <c r="W54" s="3">
        <v>36978056800.519501</v>
      </c>
      <c r="Y54" s="5">
        <v>1.3418164871459802E-2</v>
      </c>
    </row>
    <row r="55" spans="1:25" x14ac:dyDescent="0.25">
      <c r="A55" s="1" t="s">
        <v>61</v>
      </c>
      <c r="C55" s="3">
        <v>48475</v>
      </c>
      <c r="E55" s="3">
        <v>1958625276</v>
      </c>
      <c r="G55" s="3">
        <v>5320857846.6225004</v>
      </c>
      <c r="I55" s="3">
        <v>0</v>
      </c>
      <c r="K55" s="3">
        <v>0</v>
      </c>
      <c r="M55" s="7">
        <v>0</v>
      </c>
      <c r="O55" s="3">
        <v>0</v>
      </c>
      <c r="Q55" s="3">
        <v>48475</v>
      </c>
      <c r="S55" s="3">
        <v>101277</v>
      </c>
      <c r="U55" s="3">
        <v>1958625276</v>
      </c>
      <c r="W55" s="3">
        <v>4880191629.67875</v>
      </c>
      <c r="Y55" s="5">
        <v>1.7708668750389177E-3</v>
      </c>
    </row>
    <row r="56" spans="1:25" x14ac:dyDescent="0.25">
      <c r="A56" s="1" t="s">
        <v>62</v>
      </c>
      <c r="C56" s="3">
        <v>907524</v>
      </c>
      <c r="E56" s="3">
        <v>28506584406</v>
      </c>
      <c r="G56" s="3">
        <v>34479188154.683998</v>
      </c>
      <c r="I56" s="3">
        <v>739360</v>
      </c>
      <c r="K56" s="3">
        <v>30151584210</v>
      </c>
      <c r="M56" s="7">
        <v>0</v>
      </c>
      <c r="O56" s="3">
        <v>0</v>
      </c>
      <c r="Q56" s="3">
        <v>1646884</v>
      </c>
      <c r="S56" s="3">
        <v>39010</v>
      </c>
      <c r="U56" s="3">
        <v>58658168616</v>
      </c>
      <c r="W56" s="3">
        <v>63862687418.202003</v>
      </c>
      <c r="Y56" s="5">
        <v>2.3173745271003455E-2</v>
      </c>
    </row>
    <row r="57" spans="1:25" x14ac:dyDescent="0.25">
      <c r="A57" s="1" t="s">
        <v>63</v>
      </c>
      <c r="C57" s="3">
        <v>260059</v>
      </c>
      <c r="E57" s="3">
        <v>802114666</v>
      </c>
      <c r="G57" s="3">
        <v>18147517756</v>
      </c>
      <c r="I57" s="3">
        <v>0</v>
      </c>
      <c r="K57" s="3">
        <v>0</v>
      </c>
      <c r="M57" s="7">
        <v>0</v>
      </c>
      <c r="O57" s="3">
        <v>0</v>
      </c>
      <c r="Q57" s="3">
        <v>260059</v>
      </c>
      <c r="S57" s="3">
        <v>70520</v>
      </c>
      <c r="U57" s="3">
        <v>802114666</v>
      </c>
      <c r="W57" s="3">
        <v>18230241483.953999</v>
      </c>
      <c r="Y57" s="5">
        <v>6.6151768655075506E-3</v>
      </c>
    </row>
    <row r="58" spans="1:25" x14ac:dyDescent="0.25">
      <c r="A58" s="1" t="s">
        <v>64</v>
      </c>
      <c r="C58" s="3">
        <v>2042880</v>
      </c>
      <c r="E58" s="3">
        <v>7749031514</v>
      </c>
      <c r="G58" s="3">
        <v>68618193154.559998</v>
      </c>
      <c r="I58" s="3">
        <v>0</v>
      </c>
      <c r="K58" s="3">
        <v>0</v>
      </c>
      <c r="M58" s="7">
        <v>0</v>
      </c>
      <c r="O58" s="3">
        <v>0</v>
      </c>
      <c r="Q58" s="3">
        <v>2042880</v>
      </c>
      <c r="S58" s="3">
        <v>23990</v>
      </c>
      <c r="U58" s="3">
        <v>7749031514</v>
      </c>
      <c r="W58" s="3">
        <v>48717089487.360001</v>
      </c>
      <c r="Y58" s="5">
        <v>1.7677887789654591E-2</v>
      </c>
    </row>
    <row r="59" spans="1:25" x14ac:dyDescent="0.25">
      <c r="A59" s="1" t="s">
        <v>65</v>
      </c>
      <c r="C59" s="3">
        <v>640317</v>
      </c>
      <c r="E59" s="3">
        <v>10081235048</v>
      </c>
      <c r="G59" s="3">
        <v>17441567910</v>
      </c>
      <c r="I59" s="3">
        <v>0</v>
      </c>
      <c r="K59" s="3">
        <v>0</v>
      </c>
      <c r="M59" s="7">
        <v>0</v>
      </c>
      <c r="O59" s="3">
        <v>0</v>
      </c>
      <c r="Q59" s="3">
        <v>640317</v>
      </c>
      <c r="S59" s="3">
        <v>27574</v>
      </c>
      <c r="U59" s="3">
        <v>10081235048</v>
      </c>
      <c r="W59" s="3">
        <v>17551047157.2999</v>
      </c>
      <c r="Y59" s="5">
        <v>6.3687187699951655E-3</v>
      </c>
    </row>
    <row r="60" spans="1:25" x14ac:dyDescent="0.25">
      <c r="A60" s="1" t="s">
        <v>66</v>
      </c>
      <c r="C60" s="3">
        <v>255799</v>
      </c>
      <c r="E60" s="3">
        <v>1450726583</v>
      </c>
      <c r="G60" s="3">
        <v>12879129844.8675</v>
      </c>
      <c r="I60" s="3">
        <v>0</v>
      </c>
      <c r="K60" s="3">
        <v>0</v>
      </c>
      <c r="M60" s="7">
        <v>0</v>
      </c>
      <c r="O60" s="3">
        <v>0</v>
      </c>
      <c r="Q60" s="3">
        <v>255799</v>
      </c>
      <c r="S60" s="3">
        <v>58250</v>
      </c>
      <c r="U60" s="3">
        <v>1450726583</v>
      </c>
      <c r="W60" s="3">
        <v>14811635014.0875</v>
      </c>
      <c r="Y60" s="5">
        <v>5.3746729231082995E-3</v>
      </c>
    </row>
    <row r="61" spans="1:25" x14ac:dyDescent="0.25">
      <c r="A61" s="1" t="s">
        <v>67</v>
      </c>
      <c r="C61" s="3">
        <v>0</v>
      </c>
      <c r="E61" s="3">
        <v>0</v>
      </c>
      <c r="G61" s="3">
        <v>0</v>
      </c>
      <c r="I61" s="3">
        <v>1645138</v>
      </c>
      <c r="K61" s="3">
        <v>72642317548</v>
      </c>
      <c r="M61" s="7">
        <v>0</v>
      </c>
      <c r="O61" s="3">
        <v>0</v>
      </c>
      <c r="Q61" s="3">
        <v>1645138</v>
      </c>
      <c r="S61" s="3">
        <v>39720</v>
      </c>
      <c r="U61" s="3">
        <v>72642317548</v>
      </c>
      <c r="W61" s="3">
        <v>64956079315.907997</v>
      </c>
      <c r="Y61" s="5">
        <v>2.3570502537932941E-2</v>
      </c>
    </row>
    <row r="62" spans="1:25" x14ac:dyDescent="0.25">
      <c r="A62" s="1" t="s">
        <v>68</v>
      </c>
      <c r="C62" s="3">
        <v>0</v>
      </c>
      <c r="E62" s="3">
        <v>0</v>
      </c>
      <c r="G62" s="3">
        <v>0</v>
      </c>
      <c r="I62" s="3">
        <v>622416</v>
      </c>
      <c r="K62" s="3">
        <v>20796708411</v>
      </c>
      <c r="M62" s="7">
        <v>0</v>
      </c>
      <c r="O62" s="3">
        <v>0</v>
      </c>
      <c r="Q62" s="3">
        <v>622416</v>
      </c>
      <c r="S62" s="3">
        <v>35050</v>
      </c>
      <c r="U62" s="3">
        <v>20796708411</v>
      </c>
      <c r="W62" s="3">
        <v>21685877499.240002</v>
      </c>
      <c r="Y62" s="5">
        <v>7.869117656366267E-3</v>
      </c>
    </row>
    <row r="63" spans="1:25" x14ac:dyDescent="0.25">
      <c r="A63" s="1" t="s">
        <v>69</v>
      </c>
      <c r="C63" s="3">
        <v>0</v>
      </c>
      <c r="E63" s="3">
        <v>0</v>
      </c>
      <c r="G63" s="3">
        <v>0</v>
      </c>
      <c r="I63" s="3">
        <v>1411014</v>
      </c>
      <c r="K63" s="3">
        <v>21451725816</v>
      </c>
      <c r="M63" s="7">
        <v>0</v>
      </c>
      <c r="O63" s="3">
        <v>0</v>
      </c>
      <c r="Q63" s="3">
        <v>1411014</v>
      </c>
      <c r="S63" s="3">
        <v>14590</v>
      </c>
      <c r="U63" s="3">
        <v>21451725816</v>
      </c>
      <c r="W63" s="3">
        <v>20464203407</v>
      </c>
      <c r="Y63" s="5">
        <v>7.4258108466737404E-3</v>
      </c>
    </row>
    <row r="64" spans="1:25" x14ac:dyDescent="0.25">
      <c r="A64" s="1" t="s">
        <v>70</v>
      </c>
      <c r="C64" s="3">
        <v>0</v>
      </c>
      <c r="E64" s="3">
        <v>0</v>
      </c>
      <c r="G64" s="3">
        <v>0</v>
      </c>
      <c r="I64" s="3">
        <v>1615961</v>
      </c>
      <c r="K64" s="3">
        <v>65351966797</v>
      </c>
      <c r="M64" s="7">
        <v>0</v>
      </c>
      <c r="O64" s="3">
        <v>0</v>
      </c>
      <c r="Q64" s="3">
        <v>1615961</v>
      </c>
      <c r="S64" s="3">
        <v>33880</v>
      </c>
      <c r="U64" s="3">
        <v>65351966797</v>
      </c>
      <c r="W64" s="3">
        <v>54423003565.853996</v>
      </c>
      <c r="Y64" s="5">
        <v>1.9748383171838666E-2</v>
      </c>
    </row>
    <row r="65" spans="5:25" ht="23.25" thickBot="1" x14ac:dyDescent="0.3">
      <c r="E65" s="4">
        <f>SUM(E9:E64)</f>
        <v>504716063530</v>
      </c>
      <c r="G65" s="4">
        <f>SUM(G9:G64)</f>
        <v>1184319698033.2964</v>
      </c>
      <c r="K65" s="4">
        <f>SUM(K9:K64)</f>
        <v>281772284827</v>
      </c>
      <c r="O65" s="4">
        <f>SUM(O9:O64)</f>
        <v>50952572083</v>
      </c>
      <c r="U65" s="4">
        <f>SUM(U9:U64)</f>
        <v>758403751798</v>
      </c>
      <c r="W65" s="4">
        <f>SUM(W9:W64)</f>
        <v>1266039506032.2048</v>
      </c>
      <c r="Y65" s="6">
        <f>SUM(Y9:Y64)</f>
        <v>0.45940561228958343</v>
      </c>
    </row>
    <row r="66" spans="5:25" ht="23.25" thickTop="1" x14ac:dyDescent="0.25"/>
  </sheetData>
  <mergeCells count="21">
    <mergeCell ref="A6:A8"/>
    <mergeCell ref="C7:C8"/>
    <mergeCell ref="E7:E8"/>
    <mergeCell ref="G7:G8"/>
    <mergeCell ref="C6:G6"/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workbookViewId="0">
      <selection activeCell="AC14" sqref="AC14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42578125" style="1" bestFit="1" customWidth="1"/>
    <col min="20" max="20" width="1" style="1" customWidth="1"/>
    <col min="21" max="21" width="9.42578125" style="1" bestFit="1" customWidth="1"/>
    <col min="22" max="22" width="1" style="1" customWidth="1"/>
    <col min="23" max="23" width="18.7109375" style="1" bestFit="1" customWidth="1"/>
    <col min="24" max="24" width="1" style="1" customWidth="1"/>
    <col min="25" max="25" width="9.28515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18.8554687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18.8554687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</row>
    <row r="3" spans="1:37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3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</row>
    <row r="5" spans="1:37" x14ac:dyDescent="0.25">
      <c r="AK5" s="3"/>
    </row>
    <row r="6" spans="1:37" ht="24" x14ac:dyDescent="0.25">
      <c r="A6" s="17" t="s">
        <v>72</v>
      </c>
      <c r="B6" s="17" t="s">
        <v>72</v>
      </c>
      <c r="C6" s="17" t="s">
        <v>72</v>
      </c>
      <c r="D6" s="17" t="s">
        <v>72</v>
      </c>
      <c r="E6" s="17" t="s">
        <v>72</v>
      </c>
      <c r="F6" s="17" t="s">
        <v>72</v>
      </c>
      <c r="G6" s="17" t="s">
        <v>72</v>
      </c>
      <c r="H6" s="17" t="s">
        <v>72</v>
      </c>
      <c r="I6" s="17" t="s">
        <v>72</v>
      </c>
      <c r="J6" s="17" t="s">
        <v>72</v>
      </c>
      <c r="K6" s="17" t="s">
        <v>72</v>
      </c>
      <c r="L6" s="17" t="s">
        <v>72</v>
      </c>
      <c r="M6" s="17" t="s">
        <v>72</v>
      </c>
      <c r="O6" s="17" t="s">
        <v>110</v>
      </c>
      <c r="P6" s="17" t="s">
        <v>4</v>
      </c>
      <c r="Q6" s="17" t="s">
        <v>4</v>
      </c>
      <c r="R6" s="17" t="s">
        <v>4</v>
      </c>
      <c r="S6" s="17" t="s">
        <v>4</v>
      </c>
      <c r="U6" s="17" t="s">
        <v>5</v>
      </c>
      <c r="V6" s="17" t="s">
        <v>5</v>
      </c>
      <c r="W6" s="17" t="s">
        <v>5</v>
      </c>
      <c r="X6" s="17" t="s">
        <v>5</v>
      </c>
      <c r="Y6" s="17" t="s">
        <v>5</v>
      </c>
      <c r="Z6" s="17" t="s">
        <v>5</v>
      </c>
      <c r="AA6" s="17" t="s">
        <v>5</v>
      </c>
      <c r="AC6" s="17" t="s">
        <v>6</v>
      </c>
      <c r="AD6" s="17" t="s">
        <v>6</v>
      </c>
      <c r="AE6" s="17" t="s">
        <v>6</v>
      </c>
      <c r="AF6" s="17" t="s">
        <v>6</v>
      </c>
      <c r="AG6" s="17" t="s">
        <v>6</v>
      </c>
      <c r="AH6" s="17" t="s">
        <v>6</v>
      </c>
      <c r="AI6" s="17" t="s">
        <v>6</v>
      </c>
      <c r="AJ6" s="17" t="s">
        <v>6</v>
      </c>
      <c r="AK6" s="17" t="s">
        <v>6</v>
      </c>
    </row>
    <row r="7" spans="1:37" ht="24" x14ac:dyDescent="0.25">
      <c r="A7" s="16" t="s">
        <v>73</v>
      </c>
      <c r="C7" s="16" t="s">
        <v>74</v>
      </c>
      <c r="E7" s="16" t="s">
        <v>75</v>
      </c>
      <c r="G7" s="16" t="s">
        <v>76</v>
      </c>
      <c r="I7" s="16" t="s">
        <v>77</v>
      </c>
      <c r="K7" s="16" t="s">
        <v>78</v>
      </c>
      <c r="M7" s="16" t="s">
        <v>71</v>
      </c>
      <c r="O7" s="16" t="s">
        <v>7</v>
      </c>
      <c r="Q7" s="16" t="s">
        <v>8</v>
      </c>
      <c r="S7" s="16" t="s">
        <v>9</v>
      </c>
      <c r="U7" s="17" t="s">
        <v>10</v>
      </c>
      <c r="V7" s="17" t="s">
        <v>10</v>
      </c>
      <c r="W7" s="17" t="s">
        <v>10</v>
      </c>
      <c r="Y7" s="17" t="s">
        <v>11</v>
      </c>
      <c r="Z7" s="17" t="s">
        <v>11</v>
      </c>
      <c r="AA7" s="17" t="s">
        <v>11</v>
      </c>
      <c r="AC7" s="16" t="s">
        <v>7</v>
      </c>
      <c r="AE7" s="16" t="s">
        <v>79</v>
      </c>
      <c r="AG7" s="18" t="s">
        <v>8</v>
      </c>
      <c r="AI7" s="18" t="s">
        <v>9</v>
      </c>
      <c r="AK7" s="18" t="s">
        <v>13</v>
      </c>
    </row>
    <row r="8" spans="1:37" ht="24" x14ac:dyDescent="0.25">
      <c r="A8" s="17" t="s">
        <v>73</v>
      </c>
      <c r="C8" s="17" t="s">
        <v>74</v>
      </c>
      <c r="E8" s="17" t="s">
        <v>75</v>
      </c>
      <c r="G8" s="17" t="s">
        <v>76</v>
      </c>
      <c r="I8" s="17" t="s">
        <v>77</v>
      </c>
      <c r="K8" s="17" t="s">
        <v>78</v>
      </c>
      <c r="M8" s="17" t="s">
        <v>71</v>
      </c>
      <c r="O8" s="17" t="s">
        <v>7</v>
      </c>
      <c r="Q8" s="17" t="s">
        <v>8</v>
      </c>
      <c r="S8" s="17" t="s">
        <v>9</v>
      </c>
      <c r="U8" s="17" t="s">
        <v>7</v>
      </c>
      <c r="W8" s="17" t="s">
        <v>8</v>
      </c>
      <c r="Y8" s="17" t="s">
        <v>7</v>
      </c>
      <c r="AA8" s="17" t="s">
        <v>14</v>
      </c>
      <c r="AC8" s="17" t="s">
        <v>7</v>
      </c>
      <c r="AE8" s="17" t="s">
        <v>79</v>
      </c>
      <c r="AG8" s="17" t="s">
        <v>8</v>
      </c>
      <c r="AI8" s="17" t="s">
        <v>9</v>
      </c>
      <c r="AK8" s="17" t="s">
        <v>13</v>
      </c>
    </row>
    <row r="9" spans="1:37" x14ac:dyDescent="0.25">
      <c r="A9" s="1" t="s">
        <v>80</v>
      </c>
      <c r="C9" s="1" t="s">
        <v>81</v>
      </c>
      <c r="E9" s="1" t="s">
        <v>81</v>
      </c>
      <c r="G9" s="1" t="s">
        <v>82</v>
      </c>
      <c r="I9" s="1" t="s">
        <v>83</v>
      </c>
      <c r="K9" s="3">
        <v>19</v>
      </c>
      <c r="M9" s="3">
        <v>19</v>
      </c>
      <c r="O9" s="3">
        <v>3250</v>
      </c>
      <c r="Q9" s="3">
        <v>3151533205</v>
      </c>
      <c r="S9" s="3">
        <v>3252660348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989989</v>
      </c>
      <c r="AG9" s="3">
        <v>3151533205</v>
      </c>
      <c r="AI9" s="3">
        <v>3216881084</v>
      </c>
      <c r="AK9" s="5">
        <v>1.167304193128556E-3</v>
      </c>
    </row>
    <row r="10" spans="1:37" x14ac:dyDescent="0.25">
      <c r="A10" s="1" t="s">
        <v>84</v>
      </c>
      <c r="C10" s="1" t="s">
        <v>81</v>
      </c>
      <c r="E10" s="1" t="s">
        <v>81</v>
      </c>
      <c r="G10" s="1" t="s">
        <v>85</v>
      </c>
      <c r="I10" s="1" t="s">
        <v>86</v>
      </c>
      <c r="K10" s="3">
        <v>20</v>
      </c>
      <c r="M10" s="3">
        <v>20</v>
      </c>
      <c r="O10" s="3">
        <v>5250</v>
      </c>
      <c r="Q10" s="3">
        <v>5251704726</v>
      </c>
      <c r="S10" s="3">
        <v>5254297485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1020000</v>
      </c>
      <c r="AG10" s="3">
        <v>5251704726</v>
      </c>
      <c r="AI10" s="3">
        <v>5354029406</v>
      </c>
      <c r="AK10" s="5">
        <v>1.9428075867778617E-3</v>
      </c>
    </row>
    <row r="11" spans="1:37" x14ac:dyDescent="0.25">
      <c r="A11" s="1" t="s">
        <v>87</v>
      </c>
      <c r="C11" s="1" t="s">
        <v>81</v>
      </c>
      <c r="E11" s="1" t="s">
        <v>81</v>
      </c>
      <c r="G11" s="1" t="s">
        <v>88</v>
      </c>
      <c r="I11" s="1" t="s">
        <v>89</v>
      </c>
      <c r="K11" s="3">
        <v>20</v>
      </c>
      <c r="M11" s="3">
        <v>20</v>
      </c>
      <c r="O11" s="3">
        <v>55000</v>
      </c>
      <c r="Q11" s="3">
        <v>54609563250</v>
      </c>
      <c r="S11" s="3">
        <v>54990251210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1000004</v>
      </c>
      <c r="AG11" s="3">
        <v>54609563250</v>
      </c>
      <c r="AI11" s="3">
        <v>54990251210</v>
      </c>
      <c r="AK11" s="5">
        <v>1.9954219364182641E-2</v>
      </c>
    </row>
    <row r="12" spans="1:37" x14ac:dyDescent="0.25">
      <c r="A12" s="1" t="s">
        <v>90</v>
      </c>
      <c r="C12" s="1" t="s">
        <v>81</v>
      </c>
      <c r="E12" s="1" t="s">
        <v>81</v>
      </c>
      <c r="G12" s="1" t="s">
        <v>91</v>
      </c>
      <c r="I12" s="1" t="s">
        <v>92</v>
      </c>
      <c r="K12" s="3">
        <v>0</v>
      </c>
      <c r="M12" s="3">
        <v>0</v>
      </c>
      <c r="O12" s="3">
        <v>2752</v>
      </c>
      <c r="Q12" s="3">
        <v>2319811386</v>
      </c>
      <c r="S12" s="3">
        <v>2370200915</v>
      </c>
      <c r="U12" s="3">
        <v>0</v>
      </c>
      <c r="W12" s="3">
        <v>0</v>
      </c>
      <c r="Y12" s="3">
        <v>0</v>
      </c>
      <c r="AA12" s="3">
        <v>0</v>
      </c>
      <c r="AC12" s="3">
        <v>2752</v>
      </c>
      <c r="AE12" s="3">
        <v>879823</v>
      </c>
      <c r="AG12" s="3">
        <v>2319811386</v>
      </c>
      <c r="AI12" s="3">
        <v>2420834040</v>
      </c>
      <c r="AK12" s="5">
        <v>8.7844394989154109E-4</v>
      </c>
    </row>
    <row r="13" spans="1:37" x14ac:dyDescent="0.25">
      <c r="A13" s="1" t="s">
        <v>93</v>
      </c>
      <c r="C13" s="1" t="s">
        <v>81</v>
      </c>
      <c r="E13" s="1" t="s">
        <v>81</v>
      </c>
      <c r="G13" s="1" t="s">
        <v>94</v>
      </c>
      <c r="I13" s="1" t="s">
        <v>95</v>
      </c>
      <c r="K13" s="3">
        <v>0</v>
      </c>
      <c r="M13" s="3">
        <v>0</v>
      </c>
      <c r="O13" s="3">
        <v>6728</v>
      </c>
      <c r="Q13" s="3">
        <v>5096075112</v>
      </c>
      <c r="S13" s="3">
        <v>5918275342</v>
      </c>
      <c r="U13" s="3">
        <v>0</v>
      </c>
      <c r="W13" s="3">
        <v>0</v>
      </c>
      <c r="Y13" s="3">
        <v>0</v>
      </c>
      <c r="AA13" s="3">
        <v>0</v>
      </c>
      <c r="AC13" s="3">
        <v>6728</v>
      </c>
      <c r="AE13" s="3">
        <v>899548</v>
      </c>
      <c r="AG13" s="3">
        <v>5096075112</v>
      </c>
      <c r="AI13" s="3">
        <v>6051061990</v>
      </c>
      <c r="AK13" s="5">
        <v>2.1957386205351645E-3</v>
      </c>
    </row>
    <row r="14" spans="1:37" x14ac:dyDescent="0.25">
      <c r="A14" s="1" t="s">
        <v>96</v>
      </c>
      <c r="C14" s="1" t="s">
        <v>81</v>
      </c>
      <c r="E14" s="1" t="s">
        <v>81</v>
      </c>
      <c r="G14" s="1" t="s">
        <v>97</v>
      </c>
      <c r="I14" s="1" t="s">
        <v>98</v>
      </c>
      <c r="K14" s="3">
        <v>0</v>
      </c>
      <c r="M14" s="3">
        <v>0</v>
      </c>
      <c r="O14" s="3">
        <v>8571</v>
      </c>
      <c r="Q14" s="3">
        <v>6553013264</v>
      </c>
      <c r="S14" s="3">
        <v>7586051102</v>
      </c>
      <c r="U14" s="3">
        <v>0</v>
      </c>
      <c r="W14" s="3">
        <v>0</v>
      </c>
      <c r="Y14" s="3">
        <v>0</v>
      </c>
      <c r="AA14" s="3">
        <v>0</v>
      </c>
      <c r="AC14" s="3">
        <v>8571</v>
      </c>
      <c r="AE14" s="3">
        <v>896884</v>
      </c>
      <c r="AG14" s="3">
        <v>6553013264</v>
      </c>
      <c r="AI14" s="3">
        <v>7685799460</v>
      </c>
      <c r="AK14" s="5">
        <v>2.7889330388450226E-3</v>
      </c>
    </row>
    <row r="15" spans="1:37" x14ac:dyDescent="0.25">
      <c r="A15" s="1" t="s">
        <v>99</v>
      </c>
      <c r="C15" s="1" t="s">
        <v>81</v>
      </c>
      <c r="E15" s="1" t="s">
        <v>81</v>
      </c>
      <c r="G15" s="1" t="s">
        <v>100</v>
      </c>
      <c r="I15" s="1" t="s">
        <v>101</v>
      </c>
      <c r="K15" s="3">
        <v>0</v>
      </c>
      <c r="M15" s="3">
        <v>0</v>
      </c>
      <c r="O15" s="3">
        <v>186276</v>
      </c>
      <c r="Q15" s="3">
        <v>161480061280</v>
      </c>
      <c r="S15" s="3">
        <v>184274215757</v>
      </c>
      <c r="U15" s="3">
        <v>0</v>
      </c>
      <c r="W15" s="3">
        <v>0</v>
      </c>
      <c r="Y15" s="3">
        <v>186276</v>
      </c>
      <c r="AA15" s="3">
        <v>186276000000</v>
      </c>
      <c r="AC15" s="3">
        <v>0</v>
      </c>
      <c r="AE15" s="3">
        <v>0</v>
      </c>
      <c r="AG15" s="3">
        <v>0</v>
      </c>
      <c r="AI15" s="3">
        <v>0</v>
      </c>
      <c r="AK15" s="5">
        <v>0</v>
      </c>
    </row>
    <row r="16" spans="1:37" x14ac:dyDescent="0.25">
      <c r="A16" s="1" t="s">
        <v>102</v>
      </c>
      <c r="C16" s="1" t="s">
        <v>81</v>
      </c>
      <c r="E16" s="1" t="s">
        <v>81</v>
      </c>
      <c r="G16" s="1" t="s">
        <v>103</v>
      </c>
      <c r="I16" s="1" t="s">
        <v>104</v>
      </c>
      <c r="K16" s="3">
        <v>0</v>
      </c>
      <c r="M16" s="3">
        <v>0</v>
      </c>
      <c r="O16" s="3">
        <v>70911</v>
      </c>
      <c r="Q16" s="3">
        <v>59554760242</v>
      </c>
      <c r="S16" s="3">
        <v>67367136049</v>
      </c>
      <c r="U16" s="3">
        <v>0</v>
      </c>
      <c r="W16" s="3">
        <v>0</v>
      </c>
      <c r="Y16" s="3">
        <v>0</v>
      </c>
      <c r="AA16" s="3">
        <v>0</v>
      </c>
      <c r="AC16" s="3">
        <v>70911</v>
      </c>
      <c r="AE16" s="3">
        <v>964588</v>
      </c>
      <c r="AG16" s="3">
        <v>59554760242</v>
      </c>
      <c r="AI16" s="3">
        <v>68387502186</v>
      </c>
      <c r="AK16" s="5">
        <v>2.4815657145785278E-2</v>
      </c>
    </row>
    <row r="17" spans="1:37" x14ac:dyDescent="0.25">
      <c r="A17" s="1" t="s">
        <v>105</v>
      </c>
      <c r="C17" s="1" t="s">
        <v>81</v>
      </c>
      <c r="E17" s="1" t="s">
        <v>81</v>
      </c>
      <c r="G17" s="1" t="s">
        <v>106</v>
      </c>
      <c r="I17" s="1" t="s">
        <v>107</v>
      </c>
      <c r="K17" s="3">
        <v>0</v>
      </c>
      <c r="M17" s="3">
        <v>0</v>
      </c>
      <c r="O17" s="3">
        <v>738</v>
      </c>
      <c r="Q17" s="3">
        <v>617820172</v>
      </c>
      <c r="S17" s="3">
        <v>634480109</v>
      </c>
      <c r="U17" s="3">
        <v>0</v>
      </c>
      <c r="W17" s="3">
        <v>0</v>
      </c>
      <c r="Y17" s="3">
        <v>0</v>
      </c>
      <c r="AA17" s="3">
        <v>0</v>
      </c>
      <c r="AC17" s="3">
        <v>738</v>
      </c>
      <c r="AE17" s="3">
        <v>867367</v>
      </c>
      <c r="AG17" s="3">
        <v>617820172</v>
      </c>
      <c r="AI17" s="3">
        <v>640000824</v>
      </c>
      <c r="AK17" s="5">
        <v>2.3223601555454046E-4</v>
      </c>
    </row>
    <row r="18" spans="1:37" x14ac:dyDescent="0.25">
      <c r="A18" s="1" t="s">
        <v>108</v>
      </c>
      <c r="C18" s="1" t="s">
        <v>81</v>
      </c>
      <c r="E18" s="1" t="s">
        <v>81</v>
      </c>
      <c r="G18" s="1" t="s">
        <v>109</v>
      </c>
      <c r="I18" s="1" t="s">
        <v>110</v>
      </c>
      <c r="K18" s="3">
        <v>16</v>
      </c>
      <c r="M18" s="3">
        <v>16</v>
      </c>
      <c r="O18" s="3">
        <v>86275</v>
      </c>
      <c r="Q18" s="3">
        <v>83627577018</v>
      </c>
      <c r="S18" s="3">
        <v>86259448915</v>
      </c>
      <c r="U18" s="3">
        <v>0</v>
      </c>
      <c r="W18" s="3">
        <v>0</v>
      </c>
      <c r="Y18" s="3">
        <v>86275</v>
      </c>
      <c r="AA18" s="3">
        <v>86275000000</v>
      </c>
      <c r="AC18" s="3">
        <v>0</v>
      </c>
      <c r="AE18" s="3">
        <v>0</v>
      </c>
      <c r="AG18" s="3">
        <v>0</v>
      </c>
      <c r="AI18" s="3">
        <v>0</v>
      </c>
      <c r="AK18" s="5">
        <v>0</v>
      </c>
    </row>
    <row r="19" spans="1:37" x14ac:dyDescent="0.25">
      <c r="A19" s="1" t="s">
        <v>111</v>
      </c>
      <c r="C19" s="1" t="s">
        <v>81</v>
      </c>
      <c r="E19" s="1" t="s">
        <v>81</v>
      </c>
      <c r="G19" s="1" t="s">
        <v>112</v>
      </c>
      <c r="I19" s="1" t="s">
        <v>113</v>
      </c>
      <c r="K19" s="3">
        <v>15</v>
      </c>
      <c r="M19" s="3">
        <v>15</v>
      </c>
      <c r="O19" s="3">
        <v>200000</v>
      </c>
      <c r="Q19" s="3">
        <v>193780000000</v>
      </c>
      <c r="S19" s="3">
        <v>193744877375</v>
      </c>
      <c r="U19" s="3">
        <v>0</v>
      </c>
      <c r="W19" s="3">
        <v>0</v>
      </c>
      <c r="Y19" s="3">
        <v>0</v>
      </c>
      <c r="AA19" s="3">
        <v>0</v>
      </c>
      <c r="AC19" s="3">
        <v>200000</v>
      </c>
      <c r="AE19" s="3">
        <v>968900</v>
      </c>
      <c r="AG19" s="3">
        <v>193780000000</v>
      </c>
      <c r="AI19" s="3">
        <v>193744877375</v>
      </c>
      <c r="AK19" s="5">
        <v>7.0303875664499194E-2</v>
      </c>
    </row>
    <row r="20" spans="1:37" x14ac:dyDescent="0.25">
      <c r="A20" s="1" t="s">
        <v>114</v>
      </c>
      <c r="C20" s="1" t="s">
        <v>81</v>
      </c>
      <c r="E20" s="1" t="s">
        <v>81</v>
      </c>
      <c r="G20" s="1" t="s">
        <v>115</v>
      </c>
      <c r="I20" s="1" t="s">
        <v>116</v>
      </c>
      <c r="K20" s="3">
        <v>15</v>
      </c>
      <c r="M20" s="3">
        <v>15</v>
      </c>
      <c r="O20" s="3">
        <v>300000</v>
      </c>
      <c r="Q20" s="3">
        <v>290932721998</v>
      </c>
      <c r="S20" s="3">
        <v>290647310625</v>
      </c>
      <c r="U20" s="3">
        <v>0</v>
      </c>
      <c r="W20" s="3">
        <v>0</v>
      </c>
      <c r="Y20" s="3">
        <v>0</v>
      </c>
      <c r="AA20" s="3">
        <v>0</v>
      </c>
      <c r="AC20" s="3">
        <v>300000</v>
      </c>
      <c r="AE20" s="3">
        <v>969000</v>
      </c>
      <c r="AG20" s="3">
        <v>290932721998</v>
      </c>
      <c r="AI20" s="3">
        <v>290647310625</v>
      </c>
      <c r="AK20" s="5">
        <v>0.1054666975728657</v>
      </c>
    </row>
    <row r="21" spans="1:37" x14ac:dyDescent="0.25">
      <c r="A21" s="1" t="s">
        <v>117</v>
      </c>
      <c r="C21" s="1" t="s">
        <v>81</v>
      </c>
      <c r="E21" s="1" t="s">
        <v>81</v>
      </c>
      <c r="G21" s="1" t="s">
        <v>118</v>
      </c>
      <c r="I21" s="1" t="s">
        <v>119</v>
      </c>
      <c r="K21" s="3">
        <v>15</v>
      </c>
      <c r="M21" s="3">
        <v>15</v>
      </c>
      <c r="O21" s="3">
        <v>9400</v>
      </c>
      <c r="Q21" s="3">
        <v>7177404547</v>
      </c>
      <c r="S21" s="3">
        <v>9365815738</v>
      </c>
      <c r="U21" s="3">
        <v>0</v>
      </c>
      <c r="W21" s="3">
        <v>0</v>
      </c>
      <c r="Y21" s="3">
        <v>0</v>
      </c>
      <c r="AA21" s="3">
        <v>0</v>
      </c>
      <c r="AC21" s="3">
        <v>9400</v>
      </c>
      <c r="AE21" s="3">
        <v>995001</v>
      </c>
      <c r="AG21" s="3">
        <v>7177404547</v>
      </c>
      <c r="AI21" s="3">
        <v>9351314167</v>
      </c>
      <c r="AK21" s="5">
        <v>3.3932955410426258E-3</v>
      </c>
    </row>
    <row r="22" spans="1:37" x14ac:dyDescent="0.25">
      <c r="A22" s="1" t="s">
        <v>120</v>
      </c>
      <c r="C22" s="1" t="s">
        <v>81</v>
      </c>
      <c r="E22" s="1" t="s">
        <v>81</v>
      </c>
      <c r="G22" s="1" t="s">
        <v>121</v>
      </c>
      <c r="I22" s="1" t="s">
        <v>122</v>
      </c>
      <c r="K22" s="3">
        <v>18</v>
      </c>
      <c r="M22" s="3">
        <v>18</v>
      </c>
      <c r="O22" s="3">
        <v>1000</v>
      </c>
      <c r="Q22" s="3">
        <v>930674250</v>
      </c>
      <c r="S22" s="3">
        <v>1004352928</v>
      </c>
      <c r="U22" s="3">
        <v>0</v>
      </c>
      <c r="W22" s="3">
        <v>0</v>
      </c>
      <c r="Y22" s="3">
        <v>0</v>
      </c>
      <c r="AA22" s="3">
        <v>0</v>
      </c>
      <c r="AC22" s="3">
        <v>1000</v>
      </c>
      <c r="AE22" s="3">
        <v>1025535</v>
      </c>
      <c r="AG22" s="3">
        <v>930674250</v>
      </c>
      <c r="AI22" s="3">
        <v>1025349126</v>
      </c>
      <c r="AK22" s="5">
        <v>3.7206670154938808E-4</v>
      </c>
    </row>
    <row r="23" spans="1:37" x14ac:dyDescent="0.25">
      <c r="A23" s="1" t="s">
        <v>123</v>
      </c>
      <c r="C23" s="1" t="s">
        <v>81</v>
      </c>
      <c r="E23" s="1" t="s">
        <v>81</v>
      </c>
      <c r="G23" s="1" t="s">
        <v>124</v>
      </c>
      <c r="I23" s="1" t="s">
        <v>125</v>
      </c>
      <c r="K23" s="3">
        <v>18</v>
      </c>
      <c r="M23" s="3">
        <v>18</v>
      </c>
      <c r="O23" s="3">
        <v>200000</v>
      </c>
      <c r="Q23" s="3">
        <v>151400000000</v>
      </c>
      <c r="S23" s="3">
        <v>156641403598</v>
      </c>
      <c r="U23" s="3">
        <v>0</v>
      </c>
      <c r="W23" s="3">
        <v>0</v>
      </c>
      <c r="Y23" s="3">
        <v>0</v>
      </c>
      <c r="AA23" s="3">
        <v>0</v>
      </c>
      <c r="AC23" s="3">
        <v>200000</v>
      </c>
      <c r="AE23" s="3">
        <v>850000</v>
      </c>
      <c r="AG23" s="3">
        <v>151400000000</v>
      </c>
      <c r="AI23" s="3">
        <v>169969187500</v>
      </c>
      <c r="AK23" s="5">
        <v>6.167643132916123E-2</v>
      </c>
    </row>
    <row r="24" spans="1:37" x14ac:dyDescent="0.25">
      <c r="A24" s="1" t="s">
        <v>126</v>
      </c>
      <c r="C24" s="1" t="s">
        <v>81</v>
      </c>
      <c r="E24" s="1" t="s">
        <v>81</v>
      </c>
      <c r="G24" s="1" t="s">
        <v>127</v>
      </c>
      <c r="I24" s="1" t="s">
        <v>128</v>
      </c>
      <c r="K24" s="3">
        <v>0</v>
      </c>
      <c r="M24" s="3">
        <v>0</v>
      </c>
      <c r="O24" s="3">
        <v>0</v>
      </c>
      <c r="Q24" s="3">
        <v>0</v>
      </c>
      <c r="S24" s="3">
        <v>0</v>
      </c>
      <c r="U24" s="3">
        <v>78542</v>
      </c>
      <c r="W24" s="3">
        <v>57851688353</v>
      </c>
      <c r="Y24" s="3">
        <v>0</v>
      </c>
      <c r="AA24" s="3">
        <v>0</v>
      </c>
      <c r="AC24" s="3">
        <v>78542</v>
      </c>
      <c r="AE24" s="3">
        <v>731426</v>
      </c>
      <c r="AG24" s="3">
        <v>57851688353</v>
      </c>
      <c r="AI24" s="3">
        <v>57437248503</v>
      </c>
      <c r="AK24" s="5">
        <v>2.0842157129398811E-2</v>
      </c>
    </row>
    <row r="25" spans="1:37" x14ac:dyDescent="0.25">
      <c r="A25" s="1" t="s">
        <v>129</v>
      </c>
      <c r="C25" s="1" t="s">
        <v>81</v>
      </c>
      <c r="E25" s="1" t="s">
        <v>81</v>
      </c>
      <c r="G25" s="1" t="s">
        <v>130</v>
      </c>
      <c r="I25" s="1" t="s">
        <v>131</v>
      </c>
      <c r="K25" s="3">
        <v>0</v>
      </c>
      <c r="M25" s="3">
        <v>0</v>
      </c>
      <c r="O25" s="3">
        <v>0</v>
      </c>
      <c r="Q25" s="3">
        <v>0</v>
      </c>
      <c r="S25" s="3">
        <v>0</v>
      </c>
      <c r="U25" s="3">
        <v>145361</v>
      </c>
      <c r="W25" s="3">
        <v>108123188428</v>
      </c>
      <c r="Y25" s="3">
        <v>0</v>
      </c>
      <c r="AA25" s="3">
        <v>0</v>
      </c>
      <c r="AC25" s="3">
        <v>145361</v>
      </c>
      <c r="AE25" s="3">
        <v>740379</v>
      </c>
      <c r="AG25" s="3">
        <v>108123188427</v>
      </c>
      <c r="AI25" s="3">
        <v>107602725289</v>
      </c>
      <c r="AK25" s="5">
        <v>3.9045618766152007E-2</v>
      </c>
    </row>
    <row r="26" spans="1:37" ht="23.25" thickBot="1" x14ac:dyDescent="0.3">
      <c r="Q26" s="4">
        <f>SUM(Q9:Q25)</f>
        <v>1026482720450</v>
      </c>
      <c r="S26" s="4">
        <f>SUM(S9:S25)</f>
        <v>1069310777496</v>
      </c>
      <c r="W26" s="4">
        <f>SUM(W9:W25)</f>
        <v>165974876781</v>
      </c>
      <c r="AA26" s="4">
        <f>SUM(AA9:AA25)</f>
        <v>272551000000</v>
      </c>
      <c r="AG26" s="4">
        <f>SUM(AG9:AG25)</f>
        <v>947349958932</v>
      </c>
      <c r="AI26" s="4">
        <f>SUM(AI9:AI25)</f>
        <v>978524372785</v>
      </c>
      <c r="AK26" s="8">
        <f>SUM(AK9:AK25)</f>
        <v>0.3550754826193695</v>
      </c>
    </row>
    <row r="27" spans="1:37" ht="23.25" thickTop="1" x14ac:dyDescent="0.25"/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M12" sqref="M12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5.285156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0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133</v>
      </c>
      <c r="C6" s="17" t="s">
        <v>134</v>
      </c>
      <c r="D6" s="17" t="s">
        <v>134</v>
      </c>
      <c r="E6" s="17" t="s">
        <v>134</v>
      </c>
      <c r="F6" s="17" t="s">
        <v>134</v>
      </c>
      <c r="G6" s="17" t="s">
        <v>134</v>
      </c>
      <c r="H6" s="17" t="s">
        <v>134</v>
      </c>
      <c r="I6" s="17" t="s">
        <v>134</v>
      </c>
      <c r="K6" s="17" t="s">
        <v>110</v>
      </c>
      <c r="M6" s="17" t="s">
        <v>5</v>
      </c>
      <c r="N6" s="17" t="s">
        <v>5</v>
      </c>
      <c r="O6" s="17" t="s">
        <v>5</v>
      </c>
      <c r="Q6" s="17" t="s">
        <v>6</v>
      </c>
      <c r="R6" s="17" t="s">
        <v>6</v>
      </c>
      <c r="S6" s="17" t="s">
        <v>6</v>
      </c>
    </row>
    <row r="7" spans="1:19" ht="24" x14ac:dyDescent="0.25">
      <c r="A7" s="17" t="s">
        <v>133</v>
      </c>
      <c r="C7" s="17" t="s">
        <v>135</v>
      </c>
      <c r="E7" s="17" t="s">
        <v>136</v>
      </c>
      <c r="G7" s="17" t="s">
        <v>137</v>
      </c>
      <c r="I7" s="17" t="s">
        <v>78</v>
      </c>
      <c r="K7" s="17" t="s">
        <v>138</v>
      </c>
      <c r="M7" s="17" t="s">
        <v>139</v>
      </c>
      <c r="O7" s="17" t="s">
        <v>140</v>
      </c>
      <c r="Q7" s="17" t="s">
        <v>138</v>
      </c>
      <c r="S7" s="17" t="s">
        <v>132</v>
      </c>
    </row>
    <row r="8" spans="1:19" x14ac:dyDescent="0.25">
      <c r="A8" s="1" t="s">
        <v>141</v>
      </c>
      <c r="C8" s="1" t="s">
        <v>142</v>
      </c>
      <c r="E8" s="1" t="s">
        <v>143</v>
      </c>
      <c r="G8" s="1" t="s">
        <v>144</v>
      </c>
      <c r="I8" s="1">
        <v>0</v>
      </c>
      <c r="K8" s="3">
        <v>915024058084</v>
      </c>
      <c r="M8" s="3">
        <v>627038102178</v>
      </c>
      <c r="O8" s="3">
        <v>1270154497811</v>
      </c>
      <c r="Q8" s="3">
        <v>271907662451</v>
      </c>
      <c r="S8" s="5">
        <v>9.8666673164110125E-2</v>
      </c>
    </row>
    <row r="9" spans="1:19" x14ac:dyDescent="0.25">
      <c r="A9" s="1" t="s">
        <v>141</v>
      </c>
      <c r="C9" s="1" t="s">
        <v>145</v>
      </c>
      <c r="E9" s="1" t="s">
        <v>146</v>
      </c>
      <c r="G9" s="1" t="s">
        <v>147</v>
      </c>
      <c r="I9" s="1">
        <v>0</v>
      </c>
      <c r="K9" s="3">
        <v>500000</v>
      </c>
      <c r="M9" s="3">
        <v>0</v>
      </c>
      <c r="O9" s="3">
        <v>0</v>
      </c>
      <c r="Q9" s="3">
        <v>500000</v>
      </c>
      <c r="S9" s="5">
        <v>1.8143415355551203E-7</v>
      </c>
    </row>
    <row r="10" spans="1:19" x14ac:dyDescent="0.25">
      <c r="A10" s="1" t="s">
        <v>148</v>
      </c>
      <c r="C10" s="1" t="s">
        <v>149</v>
      </c>
      <c r="E10" s="1" t="s">
        <v>143</v>
      </c>
      <c r="G10" s="1" t="s">
        <v>150</v>
      </c>
      <c r="I10" s="1">
        <v>0</v>
      </c>
      <c r="K10" s="3">
        <v>480000</v>
      </c>
      <c r="M10" s="3">
        <v>400320000000</v>
      </c>
      <c r="O10" s="3">
        <v>197289101008</v>
      </c>
      <c r="Q10" s="3">
        <v>203031378992</v>
      </c>
      <c r="S10" s="5">
        <v>7.3673652785243765E-2</v>
      </c>
    </row>
    <row r="11" spans="1:19" ht="23.25" thickBot="1" x14ac:dyDescent="0.3">
      <c r="K11" s="4">
        <f>SUM(K8:K10)</f>
        <v>915025038084</v>
      </c>
      <c r="M11" s="4">
        <f>SUM(M8:M10)</f>
        <v>1027358102178</v>
      </c>
      <c r="O11" s="4">
        <f>SUM(O8:O10)</f>
        <v>1467443598819</v>
      </c>
      <c r="Q11" s="4">
        <f>SUM(Q8:Q10)</f>
        <v>474939541443</v>
      </c>
      <c r="S11" s="8">
        <f>SUM(S8:S10)</f>
        <v>0.17234050738350745</v>
      </c>
    </row>
    <row r="12" spans="1:19" ht="23.25" thickTop="1" x14ac:dyDescent="0.25"/>
    <row r="13" spans="1:19" x14ac:dyDescent="0.25">
      <c r="Q13" s="3"/>
    </row>
    <row r="14" spans="1:19" x14ac:dyDescent="0.25">
      <c r="S14" s="3"/>
    </row>
  </sheetData>
  <mergeCells count="17">
    <mergeCell ref="G7"/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8" sqref="G18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20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5" t="s">
        <v>0</v>
      </c>
      <c r="B2" s="15"/>
      <c r="C2" s="15"/>
      <c r="D2" s="15"/>
      <c r="E2" s="15"/>
      <c r="F2" s="15"/>
      <c r="G2" s="15"/>
    </row>
    <row r="3" spans="1:7" ht="24" x14ac:dyDescent="0.25">
      <c r="A3" s="15" t="s">
        <v>151</v>
      </c>
      <c r="B3" s="15"/>
      <c r="C3" s="15"/>
      <c r="D3" s="15"/>
      <c r="E3" s="15"/>
      <c r="F3" s="15"/>
      <c r="G3" s="15"/>
    </row>
    <row r="4" spans="1:7" ht="24" x14ac:dyDescent="0.25">
      <c r="A4" s="15" t="s">
        <v>2</v>
      </c>
      <c r="B4" s="15"/>
      <c r="C4" s="15"/>
      <c r="D4" s="15"/>
      <c r="E4" s="15"/>
      <c r="F4" s="15"/>
      <c r="G4" s="15"/>
    </row>
    <row r="6" spans="1:7" ht="24" x14ac:dyDescent="0.25">
      <c r="A6" s="17" t="s">
        <v>155</v>
      </c>
      <c r="C6" s="17" t="s">
        <v>138</v>
      </c>
      <c r="E6" s="17" t="s">
        <v>235</v>
      </c>
      <c r="G6" s="17" t="s">
        <v>13</v>
      </c>
    </row>
    <row r="7" spans="1:7" x14ac:dyDescent="0.25">
      <c r="A7" s="1" t="s">
        <v>245</v>
      </c>
      <c r="C7" s="7">
        <v>-149440674259</v>
      </c>
      <c r="E7" s="5">
        <f>C7/$C$11</f>
        <v>1.2066804678165715</v>
      </c>
      <c r="G7" s="5">
        <v>-5.4227284481893318E-2</v>
      </c>
    </row>
    <row r="8" spans="1:7" x14ac:dyDescent="0.25">
      <c r="A8" s="1" t="s">
        <v>246</v>
      </c>
      <c r="C8" s="3">
        <v>22891232817</v>
      </c>
      <c r="E8" s="5">
        <f t="shared" ref="E8:E10" si="0">C8/$C$11</f>
        <v>-0.18483859003903058</v>
      </c>
      <c r="G8" s="5">
        <v>8.3065028999891079E-3</v>
      </c>
    </row>
    <row r="9" spans="1:7" x14ac:dyDescent="0.25">
      <c r="A9" s="1" t="s">
        <v>247</v>
      </c>
      <c r="C9" s="3">
        <v>2651232589</v>
      </c>
      <c r="E9" s="5">
        <f t="shared" si="0"/>
        <v>-2.1407763292344686E-2</v>
      </c>
      <c r="G9" s="5">
        <v>9.620482813280074E-4</v>
      </c>
    </row>
    <row r="10" spans="1:7" x14ac:dyDescent="0.25">
      <c r="A10" s="1" t="s">
        <v>243</v>
      </c>
      <c r="C10" s="3">
        <v>53762668</v>
      </c>
      <c r="E10" s="5">
        <f t="shared" si="0"/>
        <v>-4.3411448519612111E-4</v>
      </c>
      <c r="G10" s="5">
        <v>1.9508768322932024E-5</v>
      </c>
    </row>
    <row r="11" spans="1:7" ht="23.25" thickBot="1" x14ac:dyDescent="0.3">
      <c r="C11" s="10">
        <f>SUM(C7:C10)</f>
        <v>-123844446185</v>
      </c>
      <c r="E11" s="14">
        <f>SUM(E7:E10)</f>
        <v>1.0000000000000002</v>
      </c>
      <c r="G11" s="6">
        <f>SUM(G7:G10)</f>
        <v>-4.4939224532253269E-2</v>
      </c>
    </row>
    <row r="12" spans="1:7" ht="23.25" thickTop="1" x14ac:dyDescent="0.25"/>
    <row r="14" spans="1:7" x14ac:dyDescent="0.25">
      <c r="G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9"/>
  <sheetViews>
    <sheetView rightToLeft="1" workbookViewId="0">
      <selection activeCell="S16" sqref="S16:S17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5.8554687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7" t="s">
        <v>152</v>
      </c>
      <c r="B6" s="17" t="s">
        <v>152</v>
      </c>
      <c r="C6" s="17" t="s">
        <v>152</v>
      </c>
      <c r="D6" s="17" t="s">
        <v>152</v>
      </c>
      <c r="E6" s="17" t="s">
        <v>152</v>
      </c>
      <c r="F6" s="17" t="s">
        <v>152</v>
      </c>
      <c r="G6" s="17" t="s">
        <v>152</v>
      </c>
      <c r="I6" s="17" t="s">
        <v>153</v>
      </c>
      <c r="J6" s="17" t="s">
        <v>153</v>
      </c>
      <c r="K6" s="17" t="s">
        <v>153</v>
      </c>
      <c r="L6" s="17" t="s">
        <v>153</v>
      </c>
      <c r="M6" s="17" t="s">
        <v>153</v>
      </c>
      <c r="O6" s="17" t="s">
        <v>154</v>
      </c>
      <c r="P6" s="17" t="s">
        <v>154</v>
      </c>
      <c r="Q6" s="17" t="s">
        <v>154</v>
      </c>
      <c r="R6" s="17" t="s">
        <v>154</v>
      </c>
      <c r="S6" s="17" t="s">
        <v>154</v>
      </c>
    </row>
    <row r="7" spans="1:19" ht="24" x14ac:dyDescent="0.25">
      <c r="A7" s="17" t="s">
        <v>155</v>
      </c>
      <c r="C7" s="17" t="s">
        <v>156</v>
      </c>
      <c r="E7" s="17" t="s">
        <v>77</v>
      </c>
      <c r="G7" s="17" t="s">
        <v>78</v>
      </c>
      <c r="I7" s="17" t="s">
        <v>157</v>
      </c>
      <c r="K7" s="17" t="s">
        <v>158</v>
      </c>
      <c r="M7" s="17" t="s">
        <v>159</v>
      </c>
      <c r="O7" s="17" t="s">
        <v>157</v>
      </c>
      <c r="Q7" s="17" t="s">
        <v>158</v>
      </c>
      <c r="S7" s="17" t="s">
        <v>159</v>
      </c>
    </row>
    <row r="8" spans="1:19" x14ac:dyDescent="0.25">
      <c r="A8" s="1" t="s">
        <v>114</v>
      </c>
      <c r="C8" s="1" t="s">
        <v>160</v>
      </c>
      <c r="E8" s="1" t="s">
        <v>116</v>
      </c>
      <c r="G8" s="3">
        <v>15</v>
      </c>
      <c r="I8" s="3">
        <v>3539446725</v>
      </c>
      <c r="K8" s="1">
        <v>0</v>
      </c>
      <c r="M8" s="3">
        <v>3539446725</v>
      </c>
      <c r="O8" s="3">
        <v>5733401642</v>
      </c>
      <c r="Q8" s="1">
        <v>0</v>
      </c>
      <c r="S8" s="3">
        <v>5733401642</v>
      </c>
    </row>
    <row r="9" spans="1:19" x14ac:dyDescent="0.25">
      <c r="A9" s="1" t="s">
        <v>111</v>
      </c>
      <c r="C9" s="1" t="s">
        <v>160</v>
      </c>
      <c r="E9" s="1" t="s">
        <v>113</v>
      </c>
      <c r="G9" s="3">
        <v>15</v>
      </c>
      <c r="I9" s="3">
        <v>2387691333</v>
      </c>
      <c r="K9" s="1">
        <v>0</v>
      </c>
      <c r="M9" s="3">
        <v>2387691333</v>
      </c>
      <c r="O9" s="3">
        <v>5551999370</v>
      </c>
      <c r="Q9" s="1">
        <v>0</v>
      </c>
      <c r="S9" s="3">
        <v>5551999370</v>
      </c>
    </row>
    <row r="10" spans="1:19" x14ac:dyDescent="0.25">
      <c r="A10" s="1" t="s">
        <v>120</v>
      </c>
      <c r="C10" s="1" t="s">
        <v>160</v>
      </c>
      <c r="E10" s="1" t="s">
        <v>122</v>
      </c>
      <c r="G10" s="3">
        <v>18</v>
      </c>
      <c r="I10" s="3">
        <v>15213129</v>
      </c>
      <c r="K10" s="1">
        <v>0</v>
      </c>
      <c r="M10" s="3">
        <v>15213129</v>
      </c>
      <c r="O10" s="3">
        <v>106956295</v>
      </c>
      <c r="Q10" s="1">
        <v>0</v>
      </c>
      <c r="S10" s="3">
        <v>106956295</v>
      </c>
    </row>
    <row r="11" spans="1:19" x14ac:dyDescent="0.25">
      <c r="A11" s="1" t="s">
        <v>108</v>
      </c>
      <c r="C11" s="1" t="s">
        <v>160</v>
      </c>
      <c r="E11" s="1" t="s">
        <v>110</v>
      </c>
      <c r="G11" s="3">
        <v>16</v>
      </c>
      <c r="I11" s="3">
        <v>39331945</v>
      </c>
      <c r="K11" s="1">
        <v>0</v>
      </c>
      <c r="M11" s="3">
        <v>39331945</v>
      </c>
      <c r="O11" s="3">
        <v>6995069558</v>
      </c>
      <c r="Q11" s="1">
        <v>0</v>
      </c>
      <c r="S11" s="3">
        <v>6995069558</v>
      </c>
    </row>
    <row r="12" spans="1:19" x14ac:dyDescent="0.25">
      <c r="A12" s="1" t="s">
        <v>80</v>
      </c>
      <c r="C12" s="1" t="s">
        <v>160</v>
      </c>
      <c r="E12" s="1" t="s">
        <v>83</v>
      </c>
      <c r="G12" s="3">
        <v>19</v>
      </c>
      <c r="I12" s="3">
        <v>48648889</v>
      </c>
      <c r="K12" s="1">
        <v>0</v>
      </c>
      <c r="M12" s="3">
        <v>48648889</v>
      </c>
      <c r="O12" s="3">
        <v>362874495</v>
      </c>
      <c r="Q12" s="1">
        <v>0</v>
      </c>
      <c r="S12" s="3">
        <v>362874495</v>
      </c>
    </row>
    <row r="13" spans="1:19" x14ac:dyDescent="0.25">
      <c r="A13" s="1" t="s">
        <v>84</v>
      </c>
      <c r="C13" s="1" t="s">
        <v>160</v>
      </c>
      <c r="E13" s="1" t="s">
        <v>86</v>
      </c>
      <c r="G13" s="3">
        <v>20</v>
      </c>
      <c r="I13" s="3">
        <v>79541097</v>
      </c>
      <c r="K13" s="1">
        <v>0</v>
      </c>
      <c r="M13" s="3">
        <v>79541097</v>
      </c>
      <c r="O13" s="3">
        <v>614056778</v>
      </c>
      <c r="Q13" s="1">
        <v>0</v>
      </c>
      <c r="S13" s="3">
        <v>614056778</v>
      </c>
    </row>
    <row r="14" spans="1:19" x14ac:dyDescent="0.25">
      <c r="A14" s="1" t="s">
        <v>117</v>
      </c>
      <c r="C14" s="1" t="s">
        <v>160</v>
      </c>
      <c r="E14" s="1" t="s">
        <v>119</v>
      </c>
      <c r="G14" s="3">
        <v>15</v>
      </c>
      <c r="I14" s="3">
        <v>119500112</v>
      </c>
      <c r="K14" s="1">
        <v>0</v>
      </c>
      <c r="M14" s="3">
        <v>119500112</v>
      </c>
      <c r="O14" s="3">
        <v>838028840</v>
      </c>
      <c r="Q14" s="1">
        <v>0</v>
      </c>
      <c r="S14" s="3">
        <v>838028840</v>
      </c>
    </row>
    <row r="15" spans="1:19" x14ac:dyDescent="0.25">
      <c r="A15" s="1" t="s">
        <v>87</v>
      </c>
      <c r="C15" s="1" t="s">
        <v>160</v>
      </c>
      <c r="E15" s="1" t="s">
        <v>89</v>
      </c>
      <c r="G15" s="3">
        <v>20</v>
      </c>
      <c r="I15" s="3">
        <v>872141073</v>
      </c>
      <c r="K15" s="1">
        <v>0</v>
      </c>
      <c r="M15" s="3">
        <v>872141073</v>
      </c>
      <c r="O15" s="3">
        <v>6472925332</v>
      </c>
      <c r="Q15" s="1">
        <v>0</v>
      </c>
      <c r="S15" s="3">
        <v>6472925332</v>
      </c>
    </row>
    <row r="16" spans="1:19" x14ac:dyDescent="0.25">
      <c r="A16" s="1" t="s">
        <v>161</v>
      </c>
      <c r="C16" s="3">
        <v>30</v>
      </c>
      <c r="E16" s="1" t="s">
        <v>160</v>
      </c>
      <c r="G16" s="1">
        <v>0</v>
      </c>
      <c r="I16" s="3">
        <v>0</v>
      </c>
      <c r="K16" s="1">
        <v>0</v>
      </c>
      <c r="M16" s="3">
        <v>0</v>
      </c>
      <c r="O16" s="3">
        <v>2798696578</v>
      </c>
      <c r="Q16" s="1">
        <v>0</v>
      </c>
      <c r="S16" s="3">
        <v>2798696578</v>
      </c>
    </row>
    <row r="17" spans="1:19" x14ac:dyDescent="0.25">
      <c r="A17" s="1" t="s">
        <v>141</v>
      </c>
      <c r="C17" s="3">
        <v>1</v>
      </c>
      <c r="E17" s="1" t="s">
        <v>160</v>
      </c>
      <c r="G17" s="1">
        <v>0</v>
      </c>
      <c r="I17" s="3">
        <v>2651232589</v>
      </c>
      <c r="K17" s="1">
        <v>0</v>
      </c>
      <c r="M17" s="3">
        <v>2651232589</v>
      </c>
      <c r="O17" s="3">
        <v>12724255077</v>
      </c>
      <c r="Q17" s="1">
        <v>0</v>
      </c>
      <c r="S17" s="3">
        <v>12724255077</v>
      </c>
    </row>
    <row r="18" spans="1:19" ht="23.25" thickBot="1" x14ac:dyDescent="0.3">
      <c r="I18" s="4">
        <f>SUM(I8:I17)</f>
        <v>9752746892</v>
      </c>
      <c r="K18" s="4">
        <f>SUM(K8:K17)</f>
        <v>0</v>
      </c>
      <c r="M18" s="4">
        <f>SUM(M8:M17)</f>
        <v>9752746892</v>
      </c>
      <c r="O18" s="4">
        <f>SUM(O8:O17)</f>
        <v>42198263965</v>
      </c>
      <c r="Q18" s="4">
        <f>SUM(Q8:Q17)</f>
        <v>0</v>
      </c>
      <c r="S18" s="4">
        <f>SUM(S8:S17)</f>
        <v>42198263965</v>
      </c>
    </row>
    <row r="19" spans="1:19" ht="23.25" thickTop="1" x14ac:dyDescent="0.25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45"/>
  <sheetViews>
    <sheetView rightToLeft="1" workbookViewId="0">
      <selection activeCell="I19" sqref="I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</row>
    <row r="4" spans="1:19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6" spans="1:19" ht="24" x14ac:dyDescent="0.25">
      <c r="A6" s="16" t="s">
        <v>3</v>
      </c>
      <c r="C6" s="17" t="s">
        <v>162</v>
      </c>
      <c r="D6" s="17" t="s">
        <v>162</v>
      </c>
      <c r="E6" s="17" t="s">
        <v>162</v>
      </c>
      <c r="F6" s="17" t="s">
        <v>162</v>
      </c>
      <c r="G6" s="17" t="s">
        <v>162</v>
      </c>
      <c r="I6" s="17" t="s">
        <v>153</v>
      </c>
      <c r="J6" s="17" t="s">
        <v>153</v>
      </c>
      <c r="K6" s="17" t="s">
        <v>153</v>
      </c>
      <c r="L6" s="17" t="s">
        <v>153</v>
      </c>
      <c r="M6" s="17" t="s">
        <v>153</v>
      </c>
      <c r="O6" s="17" t="s">
        <v>154</v>
      </c>
      <c r="P6" s="17" t="s">
        <v>154</v>
      </c>
      <c r="Q6" s="17" t="s">
        <v>154</v>
      </c>
      <c r="R6" s="17" t="s">
        <v>154</v>
      </c>
      <c r="S6" s="17" t="s">
        <v>154</v>
      </c>
    </row>
    <row r="7" spans="1:19" ht="24" x14ac:dyDescent="0.25">
      <c r="A7" s="17" t="s">
        <v>3</v>
      </c>
      <c r="C7" s="17" t="s">
        <v>163</v>
      </c>
      <c r="E7" s="17" t="s">
        <v>164</v>
      </c>
      <c r="G7" s="17" t="s">
        <v>165</v>
      </c>
      <c r="I7" s="17" t="s">
        <v>166</v>
      </c>
      <c r="K7" s="17" t="s">
        <v>158</v>
      </c>
      <c r="M7" s="17" t="s">
        <v>167</v>
      </c>
      <c r="O7" s="17" t="s">
        <v>166</v>
      </c>
      <c r="Q7" s="17" t="s">
        <v>158</v>
      </c>
      <c r="S7" s="17" t="s">
        <v>167</v>
      </c>
    </row>
    <row r="8" spans="1:19" x14ac:dyDescent="0.25">
      <c r="A8" s="1" t="s">
        <v>45</v>
      </c>
      <c r="C8" s="1" t="s">
        <v>168</v>
      </c>
      <c r="E8" s="3">
        <v>1803534</v>
      </c>
      <c r="G8" s="3">
        <v>800</v>
      </c>
      <c r="I8" s="3">
        <v>0</v>
      </c>
      <c r="K8" s="3">
        <v>0</v>
      </c>
      <c r="M8" s="3">
        <v>0</v>
      </c>
      <c r="O8" s="3">
        <v>1442827200</v>
      </c>
      <c r="Q8" s="3">
        <v>135237062</v>
      </c>
      <c r="S8" s="3">
        <v>1307590138</v>
      </c>
    </row>
    <row r="9" spans="1:19" x14ac:dyDescent="0.25">
      <c r="A9" s="1" t="s">
        <v>46</v>
      </c>
      <c r="C9" s="1" t="s">
        <v>169</v>
      </c>
      <c r="E9" s="3">
        <v>3129353</v>
      </c>
      <c r="G9" s="3">
        <v>490</v>
      </c>
      <c r="I9" s="3">
        <v>0</v>
      </c>
      <c r="K9" s="3">
        <v>0</v>
      </c>
      <c r="M9" s="3">
        <v>0</v>
      </c>
      <c r="O9" s="3">
        <v>1533382970</v>
      </c>
      <c r="Q9" s="3">
        <v>0</v>
      </c>
      <c r="S9" s="3">
        <v>1533382970</v>
      </c>
    </row>
    <row r="10" spans="1:19" x14ac:dyDescent="0.25">
      <c r="A10" s="1" t="s">
        <v>64</v>
      </c>
      <c r="C10" s="1" t="s">
        <v>168</v>
      </c>
      <c r="E10" s="3">
        <v>4925177</v>
      </c>
      <c r="G10" s="3">
        <v>250</v>
      </c>
      <c r="I10" s="3">
        <v>0</v>
      </c>
      <c r="K10" s="3">
        <v>0</v>
      </c>
      <c r="M10" s="3">
        <v>0</v>
      </c>
      <c r="O10" s="3">
        <v>1231294250</v>
      </c>
      <c r="Q10" s="3">
        <v>72242280</v>
      </c>
      <c r="S10" s="3">
        <v>1159051970</v>
      </c>
    </row>
    <row r="11" spans="1:19" x14ac:dyDescent="0.25">
      <c r="A11" s="1" t="s">
        <v>29</v>
      </c>
      <c r="C11" s="1" t="s">
        <v>170</v>
      </c>
      <c r="E11" s="3">
        <v>3486941</v>
      </c>
      <c r="G11" s="3">
        <v>900</v>
      </c>
      <c r="I11" s="3">
        <v>0</v>
      </c>
      <c r="K11" s="3">
        <v>0</v>
      </c>
      <c r="M11" s="3">
        <v>0</v>
      </c>
      <c r="O11" s="3">
        <v>3138246900</v>
      </c>
      <c r="Q11" s="3">
        <v>123878167</v>
      </c>
      <c r="S11" s="3">
        <v>3014368733</v>
      </c>
    </row>
    <row r="12" spans="1:19" x14ac:dyDescent="0.25">
      <c r="A12" s="1" t="s">
        <v>32</v>
      </c>
      <c r="C12" s="1" t="s">
        <v>171</v>
      </c>
      <c r="E12" s="3">
        <v>2869808</v>
      </c>
      <c r="G12" s="3">
        <v>600</v>
      </c>
      <c r="I12" s="3">
        <v>0</v>
      </c>
      <c r="K12" s="3">
        <v>0</v>
      </c>
      <c r="M12" s="3">
        <v>0</v>
      </c>
      <c r="O12" s="3">
        <v>1721884800</v>
      </c>
      <c r="Q12" s="3">
        <v>149682293</v>
      </c>
      <c r="S12" s="3">
        <v>1572202507</v>
      </c>
    </row>
    <row r="13" spans="1:19" x14ac:dyDescent="0.25">
      <c r="A13" s="1" t="s">
        <v>25</v>
      </c>
      <c r="C13" s="1" t="s">
        <v>172</v>
      </c>
      <c r="E13" s="3">
        <v>1274382</v>
      </c>
      <c r="G13" s="3">
        <v>200</v>
      </c>
      <c r="I13" s="3">
        <v>0</v>
      </c>
      <c r="K13" s="3">
        <v>0</v>
      </c>
      <c r="M13" s="3">
        <v>0</v>
      </c>
      <c r="O13" s="3">
        <v>254876400</v>
      </c>
      <c r="Q13" s="3">
        <v>23602600</v>
      </c>
      <c r="S13" s="3">
        <v>231273800</v>
      </c>
    </row>
    <row r="14" spans="1:19" x14ac:dyDescent="0.25">
      <c r="A14" s="1" t="s">
        <v>66</v>
      </c>
      <c r="C14" s="1" t="s">
        <v>173</v>
      </c>
      <c r="E14" s="3">
        <v>300940</v>
      </c>
      <c r="G14" s="3">
        <v>2850</v>
      </c>
      <c r="I14" s="3">
        <v>0</v>
      </c>
      <c r="K14" s="3">
        <v>0</v>
      </c>
      <c r="M14" s="3">
        <v>0</v>
      </c>
      <c r="O14" s="3">
        <v>857679000</v>
      </c>
      <c r="Q14" s="3">
        <v>46661293</v>
      </c>
      <c r="S14" s="3">
        <v>811017707</v>
      </c>
    </row>
    <row r="15" spans="1:19" x14ac:dyDescent="0.25">
      <c r="A15" s="1" t="s">
        <v>53</v>
      </c>
      <c r="C15" s="1" t="s">
        <v>174</v>
      </c>
      <c r="E15" s="3">
        <v>2683958</v>
      </c>
      <c r="G15" s="3">
        <v>225</v>
      </c>
      <c r="I15" s="3">
        <v>0</v>
      </c>
      <c r="K15" s="3">
        <v>0</v>
      </c>
      <c r="M15" s="3">
        <v>0</v>
      </c>
      <c r="O15" s="3">
        <v>603890550</v>
      </c>
      <c r="Q15" s="3">
        <v>55581966</v>
      </c>
      <c r="S15" s="3">
        <v>548308584</v>
      </c>
    </row>
    <row r="16" spans="1:19" x14ac:dyDescent="0.25">
      <c r="A16" s="1" t="s">
        <v>63</v>
      </c>
      <c r="C16" s="1" t="s">
        <v>175</v>
      </c>
      <c r="E16" s="3">
        <v>285714</v>
      </c>
      <c r="G16" s="3">
        <v>4000</v>
      </c>
      <c r="I16" s="3">
        <v>0</v>
      </c>
      <c r="K16" s="3">
        <v>0</v>
      </c>
      <c r="M16" s="3">
        <v>0</v>
      </c>
      <c r="O16" s="3">
        <v>1142856000</v>
      </c>
      <c r="Q16" s="3">
        <v>61475728</v>
      </c>
      <c r="S16" s="3">
        <v>1081380272</v>
      </c>
    </row>
    <row r="17" spans="1:19" x14ac:dyDescent="0.25">
      <c r="A17" s="1" t="s">
        <v>17</v>
      </c>
      <c r="C17" s="1" t="s">
        <v>168</v>
      </c>
      <c r="E17" s="3">
        <v>1701551</v>
      </c>
      <c r="G17" s="3">
        <v>26</v>
      </c>
      <c r="I17" s="3">
        <v>0</v>
      </c>
      <c r="K17" s="3">
        <v>0</v>
      </c>
      <c r="M17" s="3">
        <v>0</v>
      </c>
      <c r="O17" s="3">
        <v>44240326</v>
      </c>
      <c r="Q17" s="3">
        <v>4146672</v>
      </c>
      <c r="S17" s="3">
        <v>40093654</v>
      </c>
    </row>
    <row r="18" spans="1:19" x14ac:dyDescent="0.25">
      <c r="A18" s="1" t="s">
        <v>67</v>
      </c>
      <c r="C18" s="1" t="s">
        <v>173</v>
      </c>
      <c r="E18" s="3">
        <v>1409370</v>
      </c>
      <c r="G18" s="3">
        <v>600</v>
      </c>
      <c r="I18" s="3">
        <v>0</v>
      </c>
      <c r="K18" s="3">
        <v>0</v>
      </c>
      <c r="M18" s="3">
        <v>0</v>
      </c>
      <c r="O18" s="3">
        <v>845622000</v>
      </c>
      <c r="Q18" s="3">
        <v>0</v>
      </c>
      <c r="S18" s="3">
        <v>845622000</v>
      </c>
    </row>
    <row r="19" spans="1:19" x14ac:dyDescent="0.25">
      <c r="A19" s="1" t="s">
        <v>40</v>
      </c>
      <c r="C19" s="1" t="s">
        <v>176</v>
      </c>
      <c r="E19" s="3">
        <v>1990806</v>
      </c>
      <c r="G19" s="3">
        <v>630</v>
      </c>
      <c r="I19" s="3">
        <v>0</v>
      </c>
      <c r="K19" s="3">
        <v>0</v>
      </c>
      <c r="M19" s="3">
        <v>0</v>
      </c>
      <c r="O19" s="3">
        <v>1254207780</v>
      </c>
      <c r="Q19" s="3">
        <v>142402462</v>
      </c>
      <c r="S19" s="3">
        <v>1111805318</v>
      </c>
    </row>
    <row r="20" spans="1:19" x14ac:dyDescent="0.25">
      <c r="A20" s="1" t="s">
        <v>65</v>
      </c>
      <c r="C20" s="1" t="s">
        <v>177</v>
      </c>
      <c r="E20" s="3">
        <v>755569</v>
      </c>
      <c r="G20" s="3">
        <v>1500</v>
      </c>
      <c r="I20" s="3">
        <v>0</v>
      </c>
      <c r="K20" s="3">
        <v>0</v>
      </c>
      <c r="M20" s="3">
        <v>0</v>
      </c>
      <c r="O20" s="3">
        <v>1133353500</v>
      </c>
      <c r="Q20" s="3">
        <v>0</v>
      </c>
      <c r="S20" s="3">
        <v>1133353500</v>
      </c>
    </row>
    <row r="21" spans="1:19" x14ac:dyDescent="0.25">
      <c r="A21" s="1" t="s">
        <v>59</v>
      </c>
      <c r="C21" s="1" t="s">
        <v>6</v>
      </c>
      <c r="E21" s="3">
        <v>23550</v>
      </c>
      <c r="G21" s="3">
        <v>1600</v>
      </c>
      <c r="I21" s="3">
        <v>37680000</v>
      </c>
      <c r="K21" s="3">
        <v>5376536</v>
      </c>
      <c r="M21" s="3">
        <v>32303464</v>
      </c>
      <c r="O21" s="3">
        <v>37680000</v>
      </c>
      <c r="Q21" s="3">
        <v>5376536</v>
      </c>
      <c r="S21" s="3">
        <v>32303464</v>
      </c>
    </row>
    <row r="22" spans="1:19" x14ac:dyDescent="0.25">
      <c r="A22" s="1" t="s">
        <v>60</v>
      </c>
      <c r="C22" s="1" t="s">
        <v>178</v>
      </c>
      <c r="E22" s="3">
        <v>1809303</v>
      </c>
      <c r="G22" s="3">
        <v>1850</v>
      </c>
      <c r="I22" s="3">
        <v>0</v>
      </c>
      <c r="K22" s="3">
        <v>0</v>
      </c>
      <c r="M22" s="3">
        <v>0</v>
      </c>
      <c r="O22" s="3">
        <v>3347210550</v>
      </c>
      <c r="Q22" s="3">
        <v>0</v>
      </c>
      <c r="S22" s="3">
        <v>3347210550</v>
      </c>
    </row>
    <row r="23" spans="1:19" x14ac:dyDescent="0.25">
      <c r="A23" s="12" t="s">
        <v>16</v>
      </c>
      <c r="C23" s="1" t="s">
        <v>179</v>
      </c>
      <c r="E23" s="3">
        <v>1569132</v>
      </c>
      <c r="G23" s="3">
        <v>200</v>
      </c>
      <c r="I23" s="3">
        <v>0</v>
      </c>
      <c r="K23" s="3">
        <v>0</v>
      </c>
      <c r="M23" s="3">
        <v>0</v>
      </c>
      <c r="O23" s="3">
        <v>313829093</v>
      </c>
      <c r="Q23" s="3">
        <v>0</v>
      </c>
      <c r="S23" s="3">
        <v>313829093</v>
      </c>
    </row>
    <row r="24" spans="1:19" x14ac:dyDescent="0.25">
      <c r="A24" s="12" t="s">
        <v>21</v>
      </c>
      <c r="C24" s="1" t="s">
        <v>180</v>
      </c>
      <c r="E24" s="3">
        <v>442000</v>
      </c>
      <c r="G24" s="3">
        <v>2400</v>
      </c>
      <c r="I24" s="3">
        <v>0</v>
      </c>
      <c r="K24" s="3">
        <v>0</v>
      </c>
      <c r="M24" s="3">
        <v>0</v>
      </c>
      <c r="O24" s="3">
        <v>1060800000</v>
      </c>
      <c r="Q24" s="3">
        <v>0</v>
      </c>
      <c r="S24" s="3">
        <v>1060800000</v>
      </c>
    </row>
    <row r="25" spans="1:19" x14ac:dyDescent="0.25">
      <c r="A25" s="12" t="s">
        <v>55</v>
      </c>
      <c r="C25" s="1" t="s">
        <v>176</v>
      </c>
      <c r="E25" s="3">
        <v>2323110</v>
      </c>
      <c r="G25" s="3">
        <v>350</v>
      </c>
      <c r="I25" s="3">
        <v>0</v>
      </c>
      <c r="K25" s="3">
        <v>0</v>
      </c>
      <c r="M25" s="3">
        <v>0</v>
      </c>
      <c r="O25" s="3">
        <v>813088500</v>
      </c>
      <c r="Q25" s="3">
        <v>92317881</v>
      </c>
      <c r="S25" s="3">
        <v>720770619</v>
      </c>
    </row>
    <row r="26" spans="1:19" x14ac:dyDescent="0.25">
      <c r="A26" s="12" t="s">
        <v>62</v>
      </c>
      <c r="C26" s="1" t="s">
        <v>181</v>
      </c>
      <c r="E26" s="3">
        <v>468783</v>
      </c>
      <c r="G26" s="3">
        <v>1650</v>
      </c>
      <c r="I26" s="3">
        <v>0</v>
      </c>
      <c r="K26" s="3">
        <v>0</v>
      </c>
      <c r="M26" s="3">
        <v>0</v>
      </c>
      <c r="O26" s="3">
        <v>773441950</v>
      </c>
      <c r="Q26" s="3">
        <v>0</v>
      </c>
      <c r="S26" s="3">
        <v>773441950</v>
      </c>
    </row>
    <row r="27" spans="1:19" x14ac:dyDescent="0.25">
      <c r="A27" s="12" t="s">
        <v>19</v>
      </c>
      <c r="C27" s="1" t="s">
        <v>168</v>
      </c>
      <c r="E27" s="3">
        <v>173208</v>
      </c>
      <c r="G27" s="3">
        <v>9500</v>
      </c>
      <c r="I27" s="3">
        <v>0</v>
      </c>
      <c r="K27" s="3">
        <v>0</v>
      </c>
      <c r="M27" s="3">
        <v>0</v>
      </c>
      <c r="O27" s="3">
        <v>1645476000</v>
      </c>
      <c r="Q27" s="3">
        <v>154231456</v>
      </c>
      <c r="S27" s="3">
        <v>1491244544</v>
      </c>
    </row>
    <row r="28" spans="1:19" x14ac:dyDescent="0.25">
      <c r="A28" s="12" t="s">
        <v>28</v>
      </c>
      <c r="C28" s="1" t="s">
        <v>182</v>
      </c>
      <c r="E28" s="3">
        <v>600000</v>
      </c>
      <c r="G28" s="3">
        <v>620</v>
      </c>
      <c r="I28" s="3">
        <v>0</v>
      </c>
      <c r="K28" s="3">
        <v>0</v>
      </c>
      <c r="M28" s="3">
        <v>0</v>
      </c>
      <c r="O28" s="3">
        <v>372000000</v>
      </c>
      <c r="Q28" s="3">
        <v>0</v>
      </c>
      <c r="S28" s="3">
        <v>372000000</v>
      </c>
    </row>
    <row r="29" spans="1:19" x14ac:dyDescent="0.25">
      <c r="A29" s="1" t="s">
        <v>22</v>
      </c>
      <c r="C29" s="1" t="s">
        <v>183</v>
      </c>
      <c r="E29" s="3">
        <v>810674</v>
      </c>
      <c r="G29" s="3">
        <v>4200</v>
      </c>
      <c r="I29" s="3">
        <v>0</v>
      </c>
      <c r="K29" s="3">
        <v>0</v>
      </c>
      <c r="M29" s="3">
        <v>0</v>
      </c>
      <c r="O29" s="3">
        <v>3404830800</v>
      </c>
      <c r="Q29" s="3">
        <v>0</v>
      </c>
      <c r="S29" s="3">
        <v>3404830800</v>
      </c>
    </row>
    <row r="30" spans="1:19" x14ac:dyDescent="0.25">
      <c r="A30" s="1" t="s">
        <v>24</v>
      </c>
      <c r="C30" s="1" t="s">
        <v>184</v>
      </c>
      <c r="E30" s="3">
        <v>223626</v>
      </c>
      <c r="G30" s="3">
        <v>10000</v>
      </c>
      <c r="I30" s="3">
        <v>0</v>
      </c>
      <c r="K30" s="3">
        <v>0</v>
      </c>
      <c r="M30" s="3">
        <v>0</v>
      </c>
      <c r="O30" s="3">
        <v>2236260000</v>
      </c>
      <c r="Q30" s="3">
        <v>0</v>
      </c>
      <c r="S30" s="3">
        <v>2236260000</v>
      </c>
    </row>
    <row r="31" spans="1:19" x14ac:dyDescent="0.25">
      <c r="A31" s="1" t="s">
        <v>51</v>
      </c>
      <c r="C31" s="1" t="s">
        <v>185</v>
      </c>
      <c r="E31" s="3">
        <v>14663</v>
      </c>
      <c r="G31" s="3">
        <v>2770</v>
      </c>
      <c r="I31" s="3">
        <v>0</v>
      </c>
      <c r="K31" s="3">
        <v>0</v>
      </c>
      <c r="M31" s="3">
        <v>0</v>
      </c>
      <c r="O31" s="3">
        <v>40616510</v>
      </c>
      <c r="Q31" s="3">
        <v>1603283</v>
      </c>
      <c r="S31" s="3">
        <v>39013227</v>
      </c>
    </row>
    <row r="32" spans="1:19" x14ac:dyDescent="0.25">
      <c r="A32" s="1" t="s">
        <v>61</v>
      </c>
      <c r="C32" s="1" t="s">
        <v>186</v>
      </c>
      <c r="E32" s="3">
        <v>48475</v>
      </c>
      <c r="G32" s="3">
        <v>1500</v>
      </c>
      <c r="I32" s="3">
        <v>0</v>
      </c>
      <c r="K32" s="3">
        <v>0</v>
      </c>
      <c r="M32" s="3">
        <v>0</v>
      </c>
      <c r="O32" s="3">
        <v>72712500</v>
      </c>
      <c r="Q32" s="3">
        <v>5945047</v>
      </c>
      <c r="S32" s="3">
        <v>66767453</v>
      </c>
    </row>
    <row r="33" spans="1:19" x14ac:dyDescent="0.25">
      <c r="A33" s="1" t="s">
        <v>48</v>
      </c>
      <c r="C33" s="1" t="s">
        <v>187</v>
      </c>
      <c r="E33" s="3">
        <v>20385</v>
      </c>
      <c r="G33" s="3">
        <v>2300</v>
      </c>
      <c r="I33" s="3">
        <v>0</v>
      </c>
      <c r="K33" s="3">
        <v>0</v>
      </c>
      <c r="M33" s="3">
        <v>0</v>
      </c>
      <c r="O33" s="3">
        <v>46885500</v>
      </c>
      <c r="Q33" s="3">
        <v>2435610</v>
      </c>
      <c r="S33" s="3">
        <v>44449890</v>
      </c>
    </row>
    <row r="34" spans="1:19" x14ac:dyDescent="0.25">
      <c r="A34" s="1" t="s">
        <v>50</v>
      </c>
      <c r="C34" s="1" t="s">
        <v>124</v>
      </c>
      <c r="E34" s="3">
        <v>22020</v>
      </c>
      <c r="G34" s="3">
        <v>326</v>
      </c>
      <c r="I34" s="3">
        <v>0</v>
      </c>
      <c r="K34" s="3">
        <v>0</v>
      </c>
      <c r="M34" s="3">
        <v>0</v>
      </c>
      <c r="O34" s="3">
        <v>7178520</v>
      </c>
      <c r="Q34" s="3">
        <v>0</v>
      </c>
      <c r="S34" s="3">
        <v>7178520</v>
      </c>
    </row>
    <row r="35" spans="1:19" x14ac:dyDescent="0.25">
      <c r="A35" s="1" t="s">
        <v>188</v>
      </c>
      <c r="C35" s="1" t="s">
        <v>189</v>
      </c>
      <c r="E35" s="3">
        <v>560000</v>
      </c>
      <c r="G35" s="3">
        <v>410</v>
      </c>
      <c r="I35" s="3">
        <v>0</v>
      </c>
      <c r="K35" s="3">
        <v>0</v>
      </c>
      <c r="M35" s="3">
        <v>0</v>
      </c>
      <c r="O35" s="3">
        <v>229600000</v>
      </c>
      <c r="Q35" s="3">
        <v>0</v>
      </c>
      <c r="S35" s="3">
        <v>229600000</v>
      </c>
    </row>
    <row r="36" spans="1:19" x14ac:dyDescent="0.25">
      <c r="A36" s="1" t="s">
        <v>26</v>
      </c>
      <c r="C36" s="1" t="s">
        <v>190</v>
      </c>
      <c r="E36" s="3">
        <v>240000</v>
      </c>
      <c r="G36" s="3">
        <v>500</v>
      </c>
      <c r="I36" s="3">
        <v>0</v>
      </c>
      <c r="K36" s="3">
        <v>0</v>
      </c>
      <c r="M36" s="3">
        <v>0</v>
      </c>
      <c r="O36" s="3">
        <v>120000000</v>
      </c>
      <c r="Q36" s="3">
        <v>0</v>
      </c>
      <c r="S36" s="3">
        <v>120000000</v>
      </c>
    </row>
    <row r="37" spans="1:19" x14ac:dyDescent="0.25">
      <c r="A37" s="1" t="s">
        <v>191</v>
      </c>
      <c r="C37" s="1" t="s">
        <v>192</v>
      </c>
      <c r="E37" s="3">
        <v>193000</v>
      </c>
      <c r="G37" s="3">
        <v>8740</v>
      </c>
      <c r="I37" s="3">
        <v>0</v>
      </c>
      <c r="K37" s="3">
        <v>0</v>
      </c>
      <c r="M37" s="3">
        <v>0</v>
      </c>
      <c r="O37" s="9">
        <v>1686820000</v>
      </c>
      <c r="Q37" s="3">
        <v>0</v>
      </c>
      <c r="S37" s="3">
        <v>1686820000</v>
      </c>
    </row>
    <row r="38" spans="1:19" x14ac:dyDescent="0.25">
      <c r="A38" s="1" t="s">
        <v>42</v>
      </c>
      <c r="C38" s="1" t="s">
        <v>193</v>
      </c>
      <c r="E38" s="3">
        <v>1177463</v>
      </c>
      <c r="G38" s="3">
        <v>4660</v>
      </c>
      <c r="I38" s="3">
        <v>0</v>
      </c>
      <c r="K38" s="3">
        <v>0</v>
      </c>
      <c r="M38" s="3">
        <v>0</v>
      </c>
      <c r="O38" s="3">
        <v>5486977580</v>
      </c>
      <c r="Q38" s="3">
        <v>652344347</v>
      </c>
      <c r="S38" s="3">
        <v>4834633233</v>
      </c>
    </row>
    <row r="39" spans="1:19" x14ac:dyDescent="0.25">
      <c r="A39" s="1" t="s">
        <v>194</v>
      </c>
      <c r="C39" s="1" t="s">
        <v>195</v>
      </c>
      <c r="E39" s="3">
        <v>111100</v>
      </c>
      <c r="G39" s="3">
        <v>356</v>
      </c>
      <c r="I39" s="3">
        <v>0</v>
      </c>
      <c r="K39" s="3">
        <v>0</v>
      </c>
      <c r="M39" s="3">
        <v>0</v>
      </c>
      <c r="O39" s="3">
        <v>39551600</v>
      </c>
      <c r="Q39" s="3">
        <v>4448052</v>
      </c>
      <c r="S39" s="3">
        <v>35103548</v>
      </c>
    </row>
    <row r="40" spans="1:19" x14ac:dyDescent="0.25">
      <c r="A40" s="1" t="s">
        <v>196</v>
      </c>
      <c r="C40" s="1" t="s">
        <v>197</v>
      </c>
      <c r="E40" s="3">
        <v>1507573</v>
      </c>
      <c r="G40" s="3">
        <v>770</v>
      </c>
      <c r="I40" s="3">
        <v>0</v>
      </c>
      <c r="K40" s="3">
        <v>0</v>
      </c>
      <c r="M40" s="3">
        <v>0</v>
      </c>
      <c r="O40" s="3">
        <v>1160831210</v>
      </c>
      <c r="Q40" s="3">
        <v>114003806</v>
      </c>
      <c r="S40" s="3">
        <v>1046827404</v>
      </c>
    </row>
    <row r="41" spans="1:19" x14ac:dyDescent="0.25">
      <c r="A41" s="1" t="s">
        <v>30</v>
      </c>
      <c r="C41" s="1" t="s">
        <v>198</v>
      </c>
      <c r="E41" s="3">
        <v>21250</v>
      </c>
      <c r="G41" s="3">
        <v>15</v>
      </c>
      <c r="I41" s="3">
        <v>0</v>
      </c>
      <c r="K41" s="3">
        <v>0</v>
      </c>
      <c r="M41" s="3">
        <v>0</v>
      </c>
      <c r="O41" s="3">
        <v>318750</v>
      </c>
      <c r="Q41" s="3">
        <v>40082</v>
      </c>
      <c r="S41" s="3">
        <v>278668</v>
      </c>
    </row>
    <row r="42" spans="1:19" x14ac:dyDescent="0.25">
      <c r="A42" s="1" t="s">
        <v>18</v>
      </c>
      <c r="C42" s="1" t="s">
        <v>195</v>
      </c>
      <c r="E42" s="3">
        <v>42500</v>
      </c>
      <c r="G42" s="3">
        <v>257</v>
      </c>
      <c r="I42" s="3">
        <v>0</v>
      </c>
      <c r="K42" s="3">
        <v>0</v>
      </c>
      <c r="M42" s="3">
        <v>0</v>
      </c>
      <c r="O42" s="3">
        <v>10922500</v>
      </c>
      <c r="Q42" s="3">
        <v>1228366</v>
      </c>
      <c r="S42" s="3">
        <v>9694134</v>
      </c>
    </row>
    <row r="43" spans="1:19" ht="23.25" thickBot="1" x14ac:dyDescent="0.3">
      <c r="I43" s="4">
        <f>SUM(I8:I42)</f>
        <v>37680000</v>
      </c>
      <c r="K43" s="4">
        <f>SUM(K8:K42)</f>
        <v>5376536</v>
      </c>
      <c r="M43" s="4">
        <f>SUM(M8:M42)</f>
        <v>32303464</v>
      </c>
      <c r="O43" s="4">
        <f>SUM(O8:O42)</f>
        <v>38111393239</v>
      </c>
      <c r="Q43" s="4">
        <f>SUM(Q8:Q42)</f>
        <v>1848884989</v>
      </c>
      <c r="S43" s="4">
        <f>SUM(S8:S42)</f>
        <v>36262508250</v>
      </c>
    </row>
    <row r="44" spans="1:19" ht="23.25" thickTop="1" x14ac:dyDescent="0.25"/>
    <row r="45" spans="1:19" x14ac:dyDescent="0.25">
      <c r="S4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82"/>
  <sheetViews>
    <sheetView rightToLeft="1" workbookViewId="0">
      <selection activeCell="Q64" sqref="Q64:Q80"/>
    </sheetView>
  </sheetViews>
  <sheetFormatPr defaultRowHeight="22.5" x14ac:dyDescent="0.25"/>
  <cols>
    <col min="1" max="1" width="37.855468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153</v>
      </c>
      <c r="D6" s="17" t="s">
        <v>153</v>
      </c>
      <c r="E6" s="17" t="s">
        <v>153</v>
      </c>
      <c r="F6" s="17" t="s">
        <v>153</v>
      </c>
      <c r="G6" s="17" t="s">
        <v>153</v>
      </c>
      <c r="H6" s="17" t="s">
        <v>153</v>
      </c>
      <c r="I6" s="17" t="s">
        <v>153</v>
      </c>
      <c r="K6" s="17" t="s">
        <v>154</v>
      </c>
      <c r="L6" s="17" t="s">
        <v>154</v>
      </c>
      <c r="M6" s="17" t="s">
        <v>154</v>
      </c>
      <c r="N6" s="17" t="s">
        <v>154</v>
      </c>
      <c r="O6" s="17" t="s">
        <v>154</v>
      </c>
      <c r="P6" s="17" t="s">
        <v>154</v>
      </c>
      <c r="Q6" s="17" t="s">
        <v>154</v>
      </c>
    </row>
    <row r="7" spans="1:17" ht="24" x14ac:dyDescent="0.25">
      <c r="A7" s="17" t="s">
        <v>3</v>
      </c>
      <c r="C7" s="17" t="s">
        <v>7</v>
      </c>
      <c r="E7" s="17" t="s">
        <v>199</v>
      </c>
      <c r="G7" s="17" t="s">
        <v>200</v>
      </c>
      <c r="I7" s="17" t="s">
        <v>201</v>
      </c>
      <c r="K7" s="17" t="s">
        <v>7</v>
      </c>
      <c r="M7" s="17" t="s">
        <v>199</v>
      </c>
      <c r="O7" s="17" t="s">
        <v>200</v>
      </c>
      <c r="Q7" s="17" t="s">
        <v>201</v>
      </c>
    </row>
    <row r="8" spans="1:17" x14ac:dyDescent="0.25">
      <c r="A8" s="1" t="s">
        <v>40</v>
      </c>
      <c r="C8" s="3">
        <v>1990806</v>
      </c>
      <c r="E8" s="3">
        <v>35858767961</v>
      </c>
      <c r="G8" s="3">
        <v>36373297745</v>
      </c>
      <c r="I8" s="7">
        <v>-514529784</v>
      </c>
      <c r="K8" s="3">
        <v>1990806</v>
      </c>
      <c r="M8" s="3">
        <v>35858767961</v>
      </c>
      <c r="O8" s="3">
        <v>8471087071</v>
      </c>
      <c r="Q8" s="7">
        <v>27387680890</v>
      </c>
    </row>
    <row r="9" spans="1:17" x14ac:dyDescent="0.25">
      <c r="A9" s="1" t="s">
        <v>65</v>
      </c>
      <c r="C9" s="3">
        <v>640317</v>
      </c>
      <c r="E9" s="3">
        <v>17551047157</v>
      </c>
      <c r="G9" s="3">
        <v>17441567933</v>
      </c>
      <c r="I9" s="7">
        <v>109479224</v>
      </c>
      <c r="K9" s="3">
        <v>640317</v>
      </c>
      <c r="M9" s="3">
        <v>17551047157</v>
      </c>
      <c r="O9" s="3">
        <v>9668358959</v>
      </c>
      <c r="Q9" s="7">
        <v>7882688198</v>
      </c>
    </row>
    <row r="10" spans="1:17" x14ac:dyDescent="0.25">
      <c r="A10" s="1" t="s">
        <v>41</v>
      </c>
      <c r="C10" s="3">
        <v>1468800</v>
      </c>
      <c r="E10" s="3">
        <v>9300586276</v>
      </c>
      <c r="G10" s="3">
        <v>10074418416</v>
      </c>
      <c r="I10" s="7">
        <v>-773832140</v>
      </c>
      <c r="K10" s="3">
        <v>1468800</v>
      </c>
      <c r="M10" s="3">
        <v>9300586276</v>
      </c>
      <c r="O10" s="3">
        <v>4012908110</v>
      </c>
      <c r="Q10" s="7">
        <v>5287678166</v>
      </c>
    </row>
    <row r="11" spans="1:17" x14ac:dyDescent="0.25">
      <c r="A11" s="1" t="s">
        <v>54</v>
      </c>
      <c r="C11" s="3">
        <v>1200000</v>
      </c>
      <c r="E11" s="3">
        <v>14131812420</v>
      </c>
      <c r="G11" s="3">
        <v>16128660060</v>
      </c>
      <c r="I11" s="7">
        <v>-1996847640</v>
      </c>
      <c r="K11" s="3">
        <v>1200000</v>
      </c>
      <c r="M11" s="3">
        <v>14131812420</v>
      </c>
      <c r="O11" s="3">
        <v>15084391597</v>
      </c>
      <c r="Q11" s="7">
        <v>-952579177</v>
      </c>
    </row>
    <row r="12" spans="1:17" x14ac:dyDescent="0.25">
      <c r="A12" s="1" t="s">
        <v>59</v>
      </c>
      <c r="C12" s="3">
        <v>23550</v>
      </c>
      <c r="E12" s="3">
        <v>4418193000</v>
      </c>
      <c r="G12" s="3">
        <v>5550435135</v>
      </c>
      <c r="I12" s="7">
        <v>-1132242135</v>
      </c>
      <c r="K12" s="3">
        <v>23550</v>
      </c>
      <c r="M12" s="3">
        <v>4418193000</v>
      </c>
      <c r="O12" s="3">
        <v>2025259063</v>
      </c>
      <c r="Q12" s="7">
        <v>2392933937</v>
      </c>
    </row>
    <row r="13" spans="1:17" x14ac:dyDescent="0.25">
      <c r="A13" s="1" t="s">
        <v>38</v>
      </c>
      <c r="C13" s="3">
        <v>1801000</v>
      </c>
      <c r="E13" s="3">
        <v>46846362736</v>
      </c>
      <c r="G13" s="3">
        <v>51204532121</v>
      </c>
      <c r="I13" s="7">
        <v>-4358169385</v>
      </c>
      <c r="K13" s="3">
        <v>1801000</v>
      </c>
      <c r="M13" s="3">
        <v>46846362736</v>
      </c>
      <c r="O13" s="3">
        <v>58543956820</v>
      </c>
      <c r="Q13" s="7">
        <v>-11697594084</v>
      </c>
    </row>
    <row r="14" spans="1:17" x14ac:dyDescent="0.25">
      <c r="A14" s="1" t="s">
        <v>60</v>
      </c>
      <c r="C14" s="3">
        <v>1555809</v>
      </c>
      <c r="E14" s="3">
        <v>36978056800</v>
      </c>
      <c r="G14" s="3">
        <v>39514401976</v>
      </c>
      <c r="I14" s="7">
        <v>-2536345176</v>
      </c>
      <c r="K14" s="3">
        <v>1555809</v>
      </c>
      <c r="M14" s="3">
        <v>36978056800</v>
      </c>
      <c r="O14" s="3">
        <v>21747672294</v>
      </c>
      <c r="Q14" s="7">
        <v>15230384506</v>
      </c>
    </row>
    <row r="15" spans="1:17" x14ac:dyDescent="0.25">
      <c r="A15" s="1" t="s">
        <v>16</v>
      </c>
      <c r="C15" s="3">
        <v>2118327</v>
      </c>
      <c r="E15" s="3">
        <v>22299606086</v>
      </c>
      <c r="G15" s="3">
        <v>22678636218</v>
      </c>
      <c r="I15" s="7">
        <v>-379030132</v>
      </c>
      <c r="K15" s="3">
        <v>2118327</v>
      </c>
      <c r="M15" s="3">
        <v>22299606086</v>
      </c>
      <c r="O15" s="3">
        <v>14114079190</v>
      </c>
      <c r="Q15" s="7">
        <v>8185526896</v>
      </c>
    </row>
    <row r="16" spans="1:17" x14ac:dyDescent="0.25">
      <c r="A16" s="1" t="s">
        <v>21</v>
      </c>
      <c r="C16" s="3">
        <v>375700</v>
      </c>
      <c r="E16" s="3">
        <v>16432441740</v>
      </c>
      <c r="G16" s="3">
        <v>17332491389</v>
      </c>
      <c r="I16" s="7">
        <v>-900049649</v>
      </c>
      <c r="K16" s="3">
        <v>375700</v>
      </c>
      <c r="M16" s="3">
        <v>16432441740</v>
      </c>
      <c r="O16" s="3">
        <v>18490128043</v>
      </c>
      <c r="Q16" s="7">
        <v>-2057686303</v>
      </c>
    </row>
    <row r="17" spans="1:17" x14ac:dyDescent="0.25">
      <c r="A17" s="1" t="s">
        <v>52</v>
      </c>
      <c r="C17" s="3">
        <v>2486905</v>
      </c>
      <c r="E17" s="3">
        <v>81307629332</v>
      </c>
      <c r="G17" s="3">
        <v>73335217869</v>
      </c>
      <c r="I17" s="7">
        <v>7972411463</v>
      </c>
      <c r="K17" s="3">
        <v>2486905</v>
      </c>
      <c r="M17" s="3">
        <v>81307629332</v>
      </c>
      <c r="O17" s="3">
        <v>84619908680</v>
      </c>
      <c r="Q17" s="7">
        <v>-3312279348</v>
      </c>
    </row>
    <row r="18" spans="1:17" x14ac:dyDescent="0.25">
      <c r="A18" s="1" t="s">
        <v>55</v>
      </c>
      <c r="C18" s="3">
        <v>2497343</v>
      </c>
      <c r="E18" s="3">
        <v>34804423004</v>
      </c>
      <c r="G18" s="3">
        <v>37162782622</v>
      </c>
      <c r="I18" s="7">
        <v>-2358359618</v>
      </c>
      <c r="K18" s="3">
        <v>2497343</v>
      </c>
      <c r="M18" s="3">
        <v>34804423004</v>
      </c>
      <c r="O18" s="3">
        <v>8756802606</v>
      </c>
      <c r="Q18" s="7">
        <v>26047620398</v>
      </c>
    </row>
    <row r="19" spans="1:17" x14ac:dyDescent="0.25">
      <c r="A19" s="1" t="s">
        <v>27</v>
      </c>
      <c r="C19" s="3">
        <v>1644199</v>
      </c>
      <c r="E19" s="3">
        <v>21508914769</v>
      </c>
      <c r="G19" s="3">
        <v>28193676275</v>
      </c>
      <c r="I19" s="7">
        <v>-6684761506</v>
      </c>
      <c r="K19" s="3">
        <v>1644199</v>
      </c>
      <c r="M19" s="3">
        <v>21508914769</v>
      </c>
      <c r="O19" s="3">
        <v>4924371506</v>
      </c>
      <c r="Q19" s="7">
        <v>16584543263</v>
      </c>
    </row>
    <row r="20" spans="1:17" x14ac:dyDescent="0.25">
      <c r="A20" s="1" t="s">
        <v>58</v>
      </c>
      <c r="C20" s="3">
        <v>296946</v>
      </c>
      <c r="E20" s="3">
        <v>1304691937</v>
      </c>
      <c r="G20" s="3">
        <v>1165957726</v>
      </c>
      <c r="I20" s="7">
        <v>138734211</v>
      </c>
      <c r="K20" s="3">
        <v>296946</v>
      </c>
      <c r="M20" s="3">
        <v>1304691937</v>
      </c>
      <c r="O20" s="3">
        <v>951543262</v>
      </c>
      <c r="Q20" s="7">
        <v>353148675</v>
      </c>
    </row>
    <row r="21" spans="1:17" x14ac:dyDescent="0.25">
      <c r="A21" s="1" t="s">
        <v>62</v>
      </c>
      <c r="C21" s="3">
        <v>1646884</v>
      </c>
      <c r="E21" s="3">
        <v>63862687418</v>
      </c>
      <c r="G21" s="3">
        <v>64630772364</v>
      </c>
      <c r="I21" s="7">
        <v>-768084946</v>
      </c>
      <c r="K21" s="3">
        <v>1646884</v>
      </c>
      <c r="M21" s="3">
        <v>63862687418</v>
      </c>
      <c r="O21" s="3">
        <v>65459132765</v>
      </c>
      <c r="Q21" s="7">
        <v>-1596445347</v>
      </c>
    </row>
    <row r="22" spans="1:17" x14ac:dyDescent="0.25">
      <c r="A22" s="1" t="s">
        <v>19</v>
      </c>
      <c r="C22" s="3">
        <v>147228</v>
      </c>
      <c r="E22" s="3">
        <v>21298605599</v>
      </c>
      <c r="G22" s="3">
        <v>23002142802</v>
      </c>
      <c r="I22" s="7">
        <v>-1703537203</v>
      </c>
      <c r="K22" s="3">
        <v>147228</v>
      </c>
      <c r="M22" s="3">
        <v>21298605599</v>
      </c>
      <c r="O22" s="3">
        <v>10301554166</v>
      </c>
      <c r="Q22" s="7">
        <v>10997051433</v>
      </c>
    </row>
    <row r="23" spans="1:17" x14ac:dyDescent="0.25">
      <c r="A23" s="1" t="s">
        <v>28</v>
      </c>
      <c r="C23" s="3">
        <v>612000</v>
      </c>
      <c r="E23" s="3">
        <v>9660734568</v>
      </c>
      <c r="G23" s="3">
        <v>8936787834</v>
      </c>
      <c r="I23" s="7">
        <v>723946734</v>
      </c>
      <c r="K23" s="3">
        <v>612000</v>
      </c>
      <c r="M23" s="3">
        <v>9660734568</v>
      </c>
      <c r="O23" s="3">
        <v>2263704154</v>
      </c>
      <c r="Q23" s="7">
        <v>7397030414</v>
      </c>
    </row>
    <row r="24" spans="1:17" x14ac:dyDescent="0.25">
      <c r="A24" s="1" t="s">
        <v>22</v>
      </c>
      <c r="C24" s="3">
        <v>689072</v>
      </c>
      <c r="E24" s="3">
        <v>54701865644</v>
      </c>
      <c r="G24" s="3">
        <v>60421382025</v>
      </c>
      <c r="I24" s="7">
        <v>-5719516381</v>
      </c>
      <c r="K24" s="3">
        <v>689072</v>
      </c>
      <c r="M24" s="3">
        <v>54701865644</v>
      </c>
      <c r="O24" s="3">
        <v>31230811655</v>
      </c>
      <c r="Q24" s="7">
        <v>23471053989</v>
      </c>
    </row>
    <row r="25" spans="1:17" x14ac:dyDescent="0.25">
      <c r="A25" s="1" t="s">
        <v>24</v>
      </c>
      <c r="C25" s="3">
        <v>190083</v>
      </c>
      <c r="E25" s="3">
        <v>31311236939</v>
      </c>
      <c r="G25" s="3">
        <v>33229099801</v>
      </c>
      <c r="I25" s="7">
        <v>-1917862862</v>
      </c>
      <c r="K25" s="3">
        <v>190083</v>
      </c>
      <c r="M25" s="3">
        <v>31311236939</v>
      </c>
      <c r="O25" s="3">
        <v>15413098332</v>
      </c>
      <c r="Q25" s="7">
        <v>15898138607</v>
      </c>
    </row>
    <row r="26" spans="1:17" x14ac:dyDescent="0.25">
      <c r="A26" s="1" t="s">
        <v>51</v>
      </c>
      <c r="C26" s="3">
        <v>14663</v>
      </c>
      <c r="E26" s="3">
        <v>313582796</v>
      </c>
      <c r="G26" s="3">
        <v>279752468</v>
      </c>
      <c r="I26" s="7">
        <v>33830328</v>
      </c>
      <c r="K26" s="3">
        <v>14663</v>
      </c>
      <c r="M26" s="3">
        <v>313582796</v>
      </c>
      <c r="O26" s="3">
        <v>108147410</v>
      </c>
      <c r="Q26" s="7">
        <v>205435386</v>
      </c>
    </row>
    <row r="27" spans="1:17" x14ac:dyDescent="0.25">
      <c r="A27" s="1" t="s">
        <v>61</v>
      </c>
      <c r="C27" s="3">
        <v>48475</v>
      </c>
      <c r="E27" s="3">
        <v>4880191629</v>
      </c>
      <c r="G27" s="3">
        <v>5320857846</v>
      </c>
      <c r="I27" s="7">
        <v>-440666217</v>
      </c>
      <c r="K27" s="3">
        <v>48475</v>
      </c>
      <c r="M27" s="3">
        <v>4880191629</v>
      </c>
      <c r="O27" s="3">
        <v>1958625276</v>
      </c>
      <c r="Q27" s="7">
        <v>2921566353</v>
      </c>
    </row>
    <row r="28" spans="1:17" x14ac:dyDescent="0.25">
      <c r="A28" s="1" t="s">
        <v>48</v>
      </c>
      <c r="C28" s="3">
        <v>20385</v>
      </c>
      <c r="E28" s="3">
        <v>1138455713</v>
      </c>
      <c r="G28" s="3">
        <v>1509930031</v>
      </c>
      <c r="I28" s="7">
        <v>-371474318</v>
      </c>
      <c r="K28" s="3">
        <v>20385</v>
      </c>
      <c r="M28" s="3">
        <v>1138455713</v>
      </c>
      <c r="O28" s="3">
        <v>507885955</v>
      </c>
      <c r="Q28" s="7">
        <v>630569758</v>
      </c>
    </row>
    <row r="29" spans="1:17" x14ac:dyDescent="0.25">
      <c r="A29" s="1" t="s">
        <v>50</v>
      </c>
      <c r="C29" s="3">
        <v>22020</v>
      </c>
      <c r="E29" s="3">
        <v>354667159</v>
      </c>
      <c r="G29" s="3">
        <v>339257316</v>
      </c>
      <c r="I29" s="7">
        <v>15409843</v>
      </c>
      <c r="K29" s="3">
        <v>22020</v>
      </c>
      <c r="M29" s="3">
        <v>354667159</v>
      </c>
      <c r="O29" s="3">
        <v>275758032</v>
      </c>
      <c r="Q29" s="7">
        <v>78909127</v>
      </c>
    </row>
    <row r="30" spans="1:17" x14ac:dyDescent="0.25">
      <c r="A30" s="1" t="s">
        <v>39</v>
      </c>
      <c r="C30" s="3">
        <v>6243</v>
      </c>
      <c r="E30" s="3">
        <v>199996061</v>
      </c>
      <c r="G30" s="3">
        <v>181974261</v>
      </c>
      <c r="I30" s="7">
        <v>18021800</v>
      </c>
      <c r="K30" s="3">
        <v>6243</v>
      </c>
      <c r="M30" s="3">
        <v>199996061</v>
      </c>
      <c r="O30" s="3">
        <v>156275555</v>
      </c>
      <c r="Q30" s="7">
        <v>43720506</v>
      </c>
    </row>
    <row r="31" spans="1:17" x14ac:dyDescent="0.25">
      <c r="A31" s="1" t="s">
        <v>26</v>
      </c>
      <c r="C31" s="3">
        <v>324000</v>
      </c>
      <c r="E31" s="3">
        <v>2583019044</v>
      </c>
      <c r="G31" s="3">
        <v>2531487492</v>
      </c>
      <c r="I31" s="7">
        <v>51531552</v>
      </c>
      <c r="K31" s="3">
        <v>324000</v>
      </c>
      <c r="M31" s="3">
        <v>2583019044</v>
      </c>
      <c r="O31" s="3">
        <v>957817332</v>
      </c>
      <c r="Q31" s="7">
        <v>1625201712</v>
      </c>
    </row>
    <row r="32" spans="1:17" x14ac:dyDescent="0.25">
      <c r="A32" s="1" t="s">
        <v>33</v>
      </c>
      <c r="C32" s="3">
        <v>228420</v>
      </c>
      <c r="E32" s="3">
        <v>4588900809</v>
      </c>
      <c r="G32" s="3">
        <v>5853630027</v>
      </c>
      <c r="I32" s="7">
        <v>-1264729218</v>
      </c>
      <c r="K32" s="3">
        <v>228420</v>
      </c>
      <c r="M32" s="3">
        <v>4588900809</v>
      </c>
      <c r="O32" s="3">
        <v>3544645309</v>
      </c>
      <c r="Q32" s="7">
        <v>1044255500</v>
      </c>
    </row>
    <row r="33" spans="1:17" x14ac:dyDescent="0.25">
      <c r="A33" s="1" t="s">
        <v>18</v>
      </c>
      <c r="C33" s="3">
        <v>42500</v>
      </c>
      <c r="E33" s="3">
        <v>872910096</v>
      </c>
      <c r="G33" s="3">
        <v>582461112</v>
      </c>
      <c r="I33" s="7">
        <v>290448984</v>
      </c>
      <c r="K33" s="3">
        <v>42500</v>
      </c>
      <c r="M33" s="3">
        <v>872910096</v>
      </c>
      <c r="O33" s="3">
        <v>267993113</v>
      </c>
      <c r="Q33" s="7">
        <v>604916983</v>
      </c>
    </row>
    <row r="34" spans="1:17" x14ac:dyDescent="0.25">
      <c r="A34" s="1" t="s">
        <v>44</v>
      </c>
      <c r="C34" s="3">
        <v>2170086</v>
      </c>
      <c r="E34" s="3">
        <v>28172692287</v>
      </c>
      <c r="G34" s="3">
        <v>36046377344</v>
      </c>
      <c r="I34" s="7">
        <v>-7873685057</v>
      </c>
      <c r="K34" s="3">
        <v>2170086</v>
      </c>
      <c r="M34" s="3">
        <v>28172692287</v>
      </c>
      <c r="O34" s="3">
        <v>14859642741</v>
      </c>
      <c r="Q34" s="7">
        <v>13313049546</v>
      </c>
    </row>
    <row r="35" spans="1:17" x14ac:dyDescent="0.25">
      <c r="A35" s="1" t="s">
        <v>45</v>
      </c>
      <c r="C35" s="3">
        <v>1623180</v>
      </c>
      <c r="E35" s="3">
        <v>24767563912</v>
      </c>
      <c r="G35" s="3">
        <v>27316928797</v>
      </c>
      <c r="I35" s="7">
        <v>-2549364885</v>
      </c>
      <c r="K35" s="3">
        <v>1623180</v>
      </c>
      <c r="M35" s="3">
        <v>24767563912</v>
      </c>
      <c r="O35" s="3">
        <v>9272825195</v>
      </c>
      <c r="Q35" s="7">
        <v>15494738717</v>
      </c>
    </row>
    <row r="36" spans="1:17" x14ac:dyDescent="0.25">
      <c r="A36" s="1" t="s">
        <v>46</v>
      </c>
      <c r="C36" s="3">
        <v>2127960</v>
      </c>
      <c r="E36" s="3">
        <v>27181587498</v>
      </c>
      <c r="G36" s="3">
        <v>35346640240</v>
      </c>
      <c r="I36" s="7">
        <v>-8165052742</v>
      </c>
      <c r="K36" s="3">
        <v>2127960</v>
      </c>
      <c r="M36" s="3">
        <v>27181587498</v>
      </c>
      <c r="O36" s="3">
        <v>9440311510</v>
      </c>
      <c r="Q36" s="7">
        <v>17741275988</v>
      </c>
    </row>
    <row r="37" spans="1:17" x14ac:dyDescent="0.25">
      <c r="A37" s="1" t="s">
        <v>64</v>
      </c>
      <c r="C37" s="3">
        <v>2042880</v>
      </c>
      <c r="E37" s="3">
        <v>48717089487</v>
      </c>
      <c r="G37" s="3">
        <v>68618193154</v>
      </c>
      <c r="I37" s="7">
        <v>-19901103667</v>
      </c>
      <c r="K37" s="3">
        <v>2042880</v>
      </c>
      <c r="M37" s="3">
        <v>48717089487</v>
      </c>
      <c r="O37" s="3">
        <v>16026521176</v>
      </c>
      <c r="Q37" s="7">
        <v>32690568311</v>
      </c>
    </row>
    <row r="38" spans="1:17" x14ac:dyDescent="0.25">
      <c r="A38" s="1" t="s">
        <v>29</v>
      </c>
      <c r="C38" s="3">
        <v>1059130</v>
      </c>
      <c r="E38" s="3">
        <v>24383500567</v>
      </c>
      <c r="G38" s="3">
        <v>25510026716</v>
      </c>
      <c r="I38" s="7">
        <v>-1126526149</v>
      </c>
      <c r="K38" s="3">
        <v>1059130</v>
      </c>
      <c r="M38" s="3">
        <v>24383500567</v>
      </c>
      <c r="O38" s="3">
        <v>11493050757</v>
      </c>
      <c r="Q38" s="7">
        <v>12890449810</v>
      </c>
    </row>
    <row r="39" spans="1:17" x14ac:dyDescent="0.25">
      <c r="A39" s="1" t="s">
        <v>32</v>
      </c>
      <c r="C39" s="3">
        <v>2739795</v>
      </c>
      <c r="E39" s="3">
        <v>43548656583</v>
      </c>
      <c r="G39" s="3">
        <v>47633896413</v>
      </c>
      <c r="I39" s="7">
        <v>-4085239830</v>
      </c>
      <c r="K39" s="3">
        <v>2739795</v>
      </c>
      <c r="M39" s="3">
        <v>43548656583</v>
      </c>
      <c r="O39" s="3">
        <v>14745465007</v>
      </c>
      <c r="Q39" s="7">
        <v>28803191576</v>
      </c>
    </row>
    <row r="40" spans="1:17" x14ac:dyDescent="0.25">
      <c r="A40" s="1" t="s">
        <v>68</v>
      </c>
      <c r="C40" s="3">
        <v>622416</v>
      </c>
      <c r="E40" s="3">
        <v>21685877499</v>
      </c>
      <c r="G40" s="3">
        <v>20796708411</v>
      </c>
      <c r="I40" s="7">
        <v>889169088</v>
      </c>
      <c r="K40" s="3">
        <v>622416</v>
      </c>
      <c r="M40" s="3">
        <v>21685877499</v>
      </c>
      <c r="O40" s="3">
        <v>20796708411</v>
      </c>
      <c r="Q40" s="7">
        <v>889169088</v>
      </c>
    </row>
    <row r="41" spans="1:17" x14ac:dyDescent="0.25">
      <c r="A41" s="1" t="s">
        <v>57</v>
      </c>
      <c r="C41" s="3">
        <v>888279</v>
      </c>
      <c r="E41" s="3">
        <v>23593592731</v>
      </c>
      <c r="G41" s="3">
        <v>26428002636</v>
      </c>
      <c r="I41" s="7">
        <v>-2834409905</v>
      </c>
      <c r="K41" s="3">
        <v>888279</v>
      </c>
      <c r="M41" s="3">
        <v>23593592731</v>
      </c>
      <c r="O41" s="3">
        <v>39334180907</v>
      </c>
      <c r="Q41" s="7">
        <v>-15740588176</v>
      </c>
    </row>
    <row r="42" spans="1:17" x14ac:dyDescent="0.25">
      <c r="A42" s="1" t="s">
        <v>25</v>
      </c>
      <c r="C42" s="3">
        <v>1083225</v>
      </c>
      <c r="E42" s="3">
        <v>57295453756</v>
      </c>
      <c r="G42" s="3">
        <v>72284228729</v>
      </c>
      <c r="I42" s="7">
        <v>-14988774973</v>
      </c>
      <c r="K42" s="3">
        <v>1083225</v>
      </c>
      <c r="M42" s="3">
        <v>57295453756</v>
      </c>
      <c r="O42" s="3">
        <v>23634864579</v>
      </c>
      <c r="Q42" s="7">
        <v>33660589177</v>
      </c>
    </row>
    <row r="43" spans="1:17" x14ac:dyDescent="0.25">
      <c r="A43" s="1" t="s">
        <v>66</v>
      </c>
      <c r="C43" s="3">
        <v>255799</v>
      </c>
      <c r="E43" s="3">
        <v>14811635014</v>
      </c>
      <c r="G43" s="3">
        <v>12879129844</v>
      </c>
      <c r="I43" s="7">
        <v>1932505170</v>
      </c>
      <c r="K43" s="3">
        <v>255799</v>
      </c>
      <c r="M43" s="3">
        <v>14811635014</v>
      </c>
      <c r="O43" s="3">
        <v>10765207485</v>
      </c>
      <c r="Q43" s="7">
        <v>4046427529</v>
      </c>
    </row>
    <row r="44" spans="1:17" x14ac:dyDescent="0.25">
      <c r="A44" s="1" t="s">
        <v>69</v>
      </c>
      <c r="C44" s="3">
        <v>1411014</v>
      </c>
      <c r="E44" s="3">
        <v>20464203429</v>
      </c>
      <c r="G44" s="3">
        <v>21451725816</v>
      </c>
      <c r="I44" s="7">
        <v>-987522387</v>
      </c>
      <c r="K44" s="3">
        <v>1411014</v>
      </c>
      <c r="M44" s="3">
        <v>20464203429</v>
      </c>
      <c r="O44" s="3">
        <v>21451725816</v>
      </c>
      <c r="Q44" s="7">
        <v>-987522387</v>
      </c>
    </row>
    <row r="45" spans="1:17" x14ac:dyDescent="0.25">
      <c r="A45" s="1" t="s">
        <v>53</v>
      </c>
      <c r="C45" s="3">
        <v>2056524</v>
      </c>
      <c r="E45" s="3">
        <v>29294642485</v>
      </c>
      <c r="G45" s="3">
        <v>39924938433</v>
      </c>
      <c r="I45" s="7">
        <v>-10630295948</v>
      </c>
      <c r="K45" s="3">
        <v>2056524</v>
      </c>
      <c r="M45" s="3">
        <v>29294642485</v>
      </c>
      <c r="O45" s="3">
        <v>9412577701</v>
      </c>
      <c r="Q45" s="7">
        <v>19882064784</v>
      </c>
    </row>
    <row r="46" spans="1:17" x14ac:dyDescent="0.25">
      <c r="A46" s="1" t="s">
        <v>70</v>
      </c>
      <c r="C46" s="3">
        <v>1615961</v>
      </c>
      <c r="E46" s="3">
        <v>54423003565</v>
      </c>
      <c r="G46" s="3">
        <v>65351966797</v>
      </c>
      <c r="I46" s="7">
        <v>-10928963232</v>
      </c>
      <c r="K46" s="3">
        <v>1615961</v>
      </c>
      <c r="M46" s="3">
        <v>54423003565</v>
      </c>
      <c r="O46" s="3">
        <v>65351966797</v>
      </c>
      <c r="Q46" s="7">
        <v>-10928963232</v>
      </c>
    </row>
    <row r="47" spans="1:17" x14ac:dyDescent="0.25">
      <c r="A47" s="1" t="s">
        <v>23</v>
      </c>
      <c r="C47" s="3">
        <v>2505219</v>
      </c>
      <c r="E47" s="3">
        <v>52695021957</v>
      </c>
      <c r="G47" s="3">
        <v>63020940512</v>
      </c>
      <c r="I47" s="7">
        <v>-10325918555</v>
      </c>
      <c r="K47" s="3">
        <v>2505219</v>
      </c>
      <c r="M47" s="3">
        <v>52695021957</v>
      </c>
      <c r="O47" s="3">
        <v>62693385424</v>
      </c>
      <c r="Q47" s="7">
        <v>-9998363467</v>
      </c>
    </row>
    <row r="48" spans="1:17" x14ac:dyDescent="0.25">
      <c r="A48" s="1" t="s">
        <v>63</v>
      </c>
      <c r="C48" s="3">
        <v>260059</v>
      </c>
      <c r="E48" s="3">
        <v>18230241483</v>
      </c>
      <c r="G48" s="3">
        <v>18147517756</v>
      </c>
      <c r="I48" s="7">
        <v>82723727</v>
      </c>
      <c r="K48" s="3">
        <v>260059</v>
      </c>
      <c r="M48" s="3">
        <v>18230241483</v>
      </c>
      <c r="O48" s="3">
        <v>16777004912</v>
      </c>
      <c r="Q48" s="7">
        <v>1453236571</v>
      </c>
    </row>
    <row r="49" spans="1:17" x14ac:dyDescent="0.25">
      <c r="A49" s="1" t="s">
        <v>17</v>
      </c>
      <c r="C49" s="3">
        <v>3961880</v>
      </c>
      <c r="E49" s="3">
        <v>21030558386</v>
      </c>
      <c r="G49" s="3">
        <v>21621304408</v>
      </c>
      <c r="I49" s="7">
        <v>-590746022</v>
      </c>
      <c r="K49" s="3">
        <v>3961880</v>
      </c>
      <c r="M49" s="3">
        <v>21030558386</v>
      </c>
      <c r="O49" s="3">
        <v>10129141549</v>
      </c>
      <c r="Q49" s="7">
        <v>10901416837</v>
      </c>
    </row>
    <row r="50" spans="1:17" x14ac:dyDescent="0.25">
      <c r="A50" s="1" t="s">
        <v>15</v>
      </c>
      <c r="C50" s="3">
        <v>10889784</v>
      </c>
      <c r="E50" s="3">
        <v>33990467925</v>
      </c>
      <c r="G50" s="3">
        <v>34964717006</v>
      </c>
      <c r="I50" s="7">
        <v>-974249081</v>
      </c>
      <c r="K50" s="3">
        <v>10889784</v>
      </c>
      <c r="M50" s="3">
        <v>33990467925</v>
      </c>
      <c r="O50" s="3">
        <v>7052480078</v>
      </c>
      <c r="Q50" s="7">
        <v>26937987847</v>
      </c>
    </row>
    <row r="51" spans="1:17" x14ac:dyDescent="0.25">
      <c r="A51" s="1" t="s">
        <v>67</v>
      </c>
      <c r="C51" s="3">
        <v>1645138</v>
      </c>
      <c r="E51" s="3">
        <v>64956079315</v>
      </c>
      <c r="G51" s="3">
        <v>72642317548</v>
      </c>
      <c r="I51" s="7">
        <v>-7686238233</v>
      </c>
      <c r="K51" s="3">
        <v>1645138</v>
      </c>
      <c r="M51" s="3">
        <v>64956079315</v>
      </c>
      <c r="O51" s="3">
        <v>72642317548</v>
      </c>
      <c r="Q51" s="7">
        <v>-7686238233</v>
      </c>
    </row>
    <row r="52" spans="1:17" x14ac:dyDescent="0.25">
      <c r="A52" s="1" t="s">
        <v>20</v>
      </c>
      <c r="C52" s="3">
        <v>480098</v>
      </c>
      <c r="E52" s="3">
        <v>44507534540</v>
      </c>
      <c r="G52" s="3">
        <v>55164335379</v>
      </c>
      <c r="I52" s="7">
        <v>-10656800839</v>
      </c>
      <c r="K52" s="3">
        <v>480098</v>
      </c>
      <c r="M52" s="3">
        <v>44507534540</v>
      </c>
      <c r="O52" s="3">
        <v>14268216336</v>
      </c>
      <c r="Q52" s="7">
        <v>30239318204</v>
      </c>
    </row>
    <row r="53" spans="1:17" x14ac:dyDescent="0.25">
      <c r="A53" s="1" t="s">
        <v>56</v>
      </c>
      <c r="C53" s="3">
        <v>1905549</v>
      </c>
      <c r="E53" s="3">
        <v>43396373630</v>
      </c>
      <c r="G53" s="3">
        <v>54344913115</v>
      </c>
      <c r="I53" s="7">
        <v>-10948539485</v>
      </c>
      <c r="K53" s="3">
        <v>1905549</v>
      </c>
      <c r="M53" s="3">
        <v>43396373630</v>
      </c>
      <c r="O53" s="3">
        <v>14086230280</v>
      </c>
      <c r="Q53" s="7">
        <v>29310143350</v>
      </c>
    </row>
    <row r="54" spans="1:17" x14ac:dyDescent="0.25">
      <c r="A54" s="1" t="s">
        <v>34</v>
      </c>
      <c r="C54" s="3">
        <v>2354926</v>
      </c>
      <c r="E54" s="3">
        <v>15845648154</v>
      </c>
      <c r="G54" s="3">
        <v>23968620394</v>
      </c>
      <c r="I54" s="7">
        <v>-8122972240</v>
      </c>
      <c r="K54" s="3">
        <v>2354926</v>
      </c>
      <c r="M54" s="3">
        <v>15845648154</v>
      </c>
      <c r="O54" s="3">
        <v>12273874312</v>
      </c>
      <c r="Q54" s="7">
        <v>3571773842</v>
      </c>
    </row>
    <row r="55" spans="1:17" x14ac:dyDescent="0.25">
      <c r="A55" s="1" t="s">
        <v>36</v>
      </c>
      <c r="C55" s="3">
        <v>260059</v>
      </c>
      <c r="E55" s="3">
        <v>14538695136</v>
      </c>
      <c r="G55" s="3">
        <v>17889006107</v>
      </c>
      <c r="I55" s="7">
        <v>-3350310971</v>
      </c>
      <c r="K55" s="3">
        <v>260059</v>
      </c>
      <c r="M55" s="3">
        <v>14538695136</v>
      </c>
      <c r="O55" s="3">
        <v>541702897</v>
      </c>
      <c r="Q55" s="7">
        <v>13996992239</v>
      </c>
    </row>
    <row r="56" spans="1:17" x14ac:dyDescent="0.25">
      <c r="A56" s="1" t="s">
        <v>49</v>
      </c>
      <c r="C56" s="3">
        <v>0</v>
      </c>
      <c r="E56" s="3">
        <v>0</v>
      </c>
      <c r="G56" s="3">
        <v>8333919562</v>
      </c>
      <c r="I56" s="7">
        <v>-8333919562</v>
      </c>
      <c r="K56" s="3">
        <v>0</v>
      </c>
      <c r="M56" s="3">
        <v>0</v>
      </c>
      <c r="O56" s="3">
        <v>0</v>
      </c>
      <c r="Q56" s="7">
        <v>0</v>
      </c>
    </row>
    <row r="57" spans="1:17" x14ac:dyDescent="0.25">
      <c r="A57" s="1" t="s">
        <v>47</v>
      </c>
      <c r="C57" s="3">
        <v>0</v>
      </c>
      <c r="E57" s="3">
        <v>0</v>
      </c>
      <c r="G57" s="3">
        <v>662797377</v>
      </c>
      <c r="I57" s="7">
        <v>-662797377</v>
      </c>
      <c r="K57" s="3">
        <v>0</v>
      </c>
      <c r="M57" s="3">
        <v>0</v>
      </c>
      <c r="O57" s="3">
        <v>0</v>
      </c>
      <c r="Q57" s="7">
        <v>0</v>
      </c>
    </row>
    <row r="58" spans="1:17" x14ac:dyDescent="0.25">
      <c r="A58" s="1" t="s">
        <v>42</v>
      </c>
      <c r="C58" s="3">
        <v>0</v>
      </c>
      <c r="E58" s="3">
        <v>0</v>
      </c>
      <c r="G58" s="3">
        <v>5838393862</v>
      </c>
      <c r="I58" s="7">
        <v>-5838393862</v>
      </c>
      <c r="K58" s="3">
        <v>0</v>
      </c>
      <c r="M58" s="3">
        <v>0</v>
      </c>
      <c r="O58" s="3">
        <v>0</v>
      </c>
      <c r="Q58" s="7">
        <v>0</v>
      </c>
    </row>
    <row r="59" spans="1:17" x14ac:dyDescent="0.25">
      <c r="A59" s="1" t="s">
        <v>30</v>
      </c>
      <c r="C59" s="3">
        <v>0</v>
      </c>
      <c r="E59" s="3">
        <v>0</v>
      </c>
      <c r="G59" s="3">
        <v>3202453</v>
      </c>
      <c r="I59" s="7">
        <v>-3202453</v>
      </c>
      <c r="K59" s="3">
        <v>0</v>
      </c>
      <c r="M59" s="3">
        <v>0</v>
      </c>
      <c r="O59" s="3">
        <v>0</v>
      </c>
      <c r="Q59" s="7">
        <v>0</v>
      </c>
    </row>
    <row r="60" spans="1:17" x14ac:dyDescent="0.25">
      <c r="A60" s="1" t="s">
        <v>31</v>
      </c>
      <c r="C60" s="3">
        <v>0</v>
      </c>
      <c r="E60" s="3">
        <v>0</v>
      </c>
      <c r="G60" s="3">
        <v>2755104717</v>
      </c>
      <c r="I60" s="7">
        <v>-2755104717</v>
      </c>
      <c r="K60" s="3">
        <v>0</v>
      </c>
      <c r="M60" s="3">
        <v>0</v>
      </c>
      <c r="O60" s="3">
        <v>0</v>
      </c>
      <c r="Q60" s="7">
        <v>0</v>
      </c>
    </row>
    <row r="61" spans="1:17" x14ac:dyDescent="0.25">
      <c r="A61" s="1" t="s">
        <v>43</v>
      </c>
      <c r="C61" s="3">
        <v>0</v>
      </c>
      <c r="E61" s="3">
        <v>0</v>
      </c>
      <c r="G61" s="3">
        <v>-23501546</v>
      </c>
      <c r="I61" s="7">
        <v>23501546</v>
      </c>
      <c r="K61" s="3">
        <v>0</v>
      </c>
      <c r="M61" s="3">
        <v>0</v>
      </c>
      <c r="O61" s="3">
        <v>0</v>
      </c>
      <c r="Q61" s="7">
        <v>0</v>
      </c>
    </row>
    <row r="62" spans="1:17" x14ac:dyDescent="0.25">
      <c r="A62" s="1" t="s">
        <v>37</v>
      </c>
      <c r="C62" s="3">
        <v>0</v>
      </c>
      <c r="E62" s="3">
        <v>0</v>
      </c>
      <c r="G62" s="3">
        <v>-5815749601</v>
      </c>
      <c r="I62" s="7">
        <v>5815749601</v>
      </c>
      <c r="K62" s="3">
        <v>0</v>
      </c>
      <c r="M62" s="3">
        <v>0</v>
      </c>
      <c r="O62" s="3">
        <v>0</v>
      </c>
      <c r="Q62" s="7">
        <v>0</v>
      </c>
    </row>
    <row r="63" spans="1:17" x14ac:dyDescent="0.25">
      <c r="A63" s="1" t="s">
        <v>35</v>
      </c>
      <c r="C63" s="3">
        <v>0</v>
      </c>
      <c r="E63" s="3">
        <v>0</v>
      </c>
      <c r="G63" s="3">
        <v>487352967</v>
      </c>
      <c r="I63" s="7">
        <v>-487352967</v>
      </c>
      <c r="K63" s="3">
        <v>0</v>
      </c>
      <c r="M63" s="3">
        <v>0</v>
      </c>
      <c r="O63" s="3">
        <v>0</v>
      </c>
      <c r="Q63" s="7">
        <v>0</v>
      </c>
    </row>
    <row r="64" spans="1:17" x14ac:dyDescent="0.25">
      <c r="A64" s="1" t="s">
        <v>202</v>
      </c>
      <c r="C64" s="3">
        <v>9400</v>
      </c>
      <c r="E64" s="3">
        <v>9351314167</v>
      </c>
      <c r="G64" s="3">
        <v>9365815738</v>
      </c>
      <c r="I64" s="7">
        <v>-14501571</v>
      </c>
      <c r="K64" s="3">
        <v>9400</v>
      </c>
      <c r="M64" s="3">
        <v>9351314167</v>
      </c>
      <c r="O64" s="3">
        <v>9083998922</v>
      </c>
      <c r="Q64" s="7">
        <v>267315245</v>
      </c>
    </row>
    <row r="65" spans="1:17" x14ac:dyDescent="0.25">
      <c r="A65" s="1" t="s">
        <v>203</v>
      </c>
      <c r="C65" s="3">
        <v>5250</v>
      </c>
      <c r="E65" s="3">
        <v>5354029406</v>
      </c>
      <c r="G65" s="3">
        <v>5254297485</v>
      </c>
      <c r="I65" s="7">
        <v>99731921</v>
      </c>
      <c r="K65" s="3">
        <v>5250</v>
      </c>
      <c r="M65" s="3">
        <v>5354029406</v>
      </c>
      <c r="O65" s="3">
        <v>5246193750</v>
      </c>
      <c r="Q65" s="7">
        <v>107835656</v>
      </c>
    </row>
    <row r="66" spans="1:17" x14ac:dyDescent="0.25">
      <c r="A66" s="1" t="s">
        <v>204</v>
      </c>
      <c r="C66" s="3">
        <v>3250</v>
      </c>
      <c r="E66" s="3">
        <v>3216881084</v>
      </c>
      <c r="G66" s="3">
        <v>3252660348</v>
      </c>
      <c r="I66" s="7">
        <v>-35779264</v>
      </c>
      <c r="K66" s="3">
        <v>3250</v>
      </c>
      <c r="M66" s="3">
        <v>3216881084</v>
      </c>
      <c r="O66" s="3">
        <v>3217424424</v>
      </c>
      <c r="Q66" s="7">
        <v>-543340</v>
      </c>
    </row>
    <row r="67" spans="1:17" x14ac:dyDescent="0.25">
      <c r="A67" s="1" t="s">
        <v>102</v>
      </c>
      <c r="C67" s="3">
        <v>70911</v>
      </c>
      <c r="E67" s="3">
        <v>68387502186</v>
      </c>
      <c r="G67" s="3">
        <v>67367136045</v>
      </c>
      <c r="I67" s="7">
        <v>1020366141</v>
      </c>
      <c r="K67" s="3">
        <v>70911</v>
      </c>
      <c r="M67" s="3">
        <v>68387502186</v>
      </c>
      <c r="O67" s="3">
        <v>61721466000</v>
      </c>
      <c r="Q67" s="7">
        <v>6666036186</v>
      </c>
    </row>
    <row r="68" spans="1:17" x14ac:dyDescent="0.25">
      <c r="A68" s="1" t="s">
        <v>90</v>
      </c>
      <c r="C68" s="3">
        <v>2752</v>
      </c>
      <c r="E68" s="3">
        <v>2420834040</v>
      </c>
      <c r="G68" s="3">
        <v>2370200915</v>
      </c>
      <c r="I68" s="7">
        <v>50633125</v>
      </c>
      <c r="K68" s="3">
        <v>2752</v>
      </c>
      <c r="M68" s="3">
        <v>2420834040</v>
      </c>
      <c r="O68" s="3">
        <v>2319811386</v>
      </c>
      <c r="Q68" s="7">
        <v>101022654</v>
      </c>
    </row>
    <row r="69" spans="1:17" x14ac:dyDescent="0.25">
      <c r="A69" s="1" t="s">
        <v>93</v>
      </c>
      <c r="C69" s="3">
        <v>6728</v>
      </c>
      <c r="E69" s="3">
        <v>6051061990</v>
      </c>
      <c r="G69" s="3">
        <v>5918275342</v>
      </c>
      <c r="I69" s="7">
        <v>132786648</v>
      </c>
      <c r="K69" s="3">
        <v>6728</v>
      </c>
      <c r="M69" s="3">
        <v>6051061990</v>
      </c>
      <c r="O69" s="3">
        <v>5405585214</v>
      </c>
      <c r="Q69" s="7">
        <v>645476776</v>
      </c>
    </row>
    <row r="70" spans="1:17" x14ac:dyDescent="0.25">
      <c r="A70" s="1" t="s">
        <v>96</v>
      </c>
      <c r="C70" s="3">
        <v>8571</v>
      </c>
      <c r="E70" s="3">
        <v>7685799460</v>
      </c>
      <c r="G70" s="3">
        <v>7586051102</v>
      </c>
      <c r="I70" s="7">
        <v>99748358</v>
      </c>
      <c r="K70" s="3">
        <v>8571</v>
      </c>
      <c r="M70" s="3">
        <v>7685799460</v>
      </c>
      <c r="O70" s="3">
        <v>6808345401</v>
      </c>
      <c r="Q70" s="7">
        <v>877454059</v>
      </c>
    </row>
    <row r="71" spans="1:17" x14ac:dyDescent="0.25">
      <c r="A71" s="1" t="s">
        <v>126</v>
      </c>
      <c r="C71" s="3">
        <v>78542</v>
      </c>
      <c r="E71" s="3">
        <v>57437248503</v>
      </c>
      <c r="G71" s="3">
        <v>57851688353</v>
      </c>
      <c r="I71" s="7">
        <v>-414439850</v>
      </c>
      <c r="K71" s="3">
        <v>78542</v>
      </c>
      <c r="M71" s="3">
        <v>57437248503</v>
      </c>
      <c r="O71" s="3">
        <v>57851688353</v>
      </c>
      <c r="Q71" s="7">
        <v>-414439850</v>
      </c>
    </row>
    <row r="72" spans="1:17" x14ac:dyDescent="0.25">
      <c r="A72" s="1" t="s">
        <v>205</v>
      </c>
      <c r="C72" s="3">
        <v>1000</v>
      </c>
      <c r="E72" s="3">
        <v>1025349121</v>
      </c>
      <c r="G72" s="3">
        <v>1004352928</v>
      </c>
      <c r="I72" s="7">
        <v>20996193</v>
      </c>
      <c r="K72" s="3">
        <v>1000</v>
      </c>
      <c r="M72" s="3">
        <v>1025349121</v>
      </c>
      <c r="O72" s="3">
        <v>957898020</v>
      </c>
      <c r="Q72" s="7">
        <v>67451101</v>
      </c>
    </row>
    <row r="73" spans="1:17" x14ac:dyDescent="0.25">
      <c r="A73" s="1" t="s">
        <v>129</v>
      </c>
      <c r="C73" s="3">
        <v>145361</v>
      </c>
      <c r="E73" s="3">
        <v>107602725289</v>
      </c>
      <c r="G73" s="3">
        <v>108123188427</v>
      </c>
      <c r="I73" s="7">
        <v>-520463138</v>
      </c>
      <c r="K73" s="3">
        <v>145361</v>
      </c>
      <c r="M73" s="3">
        <v>107602725289</v>
      </c>
      <c r="O73" s="3">
        <v>108123188427</v>
      </c>
      <c r="Q73" s="7">
        <v>-520463138</v>
      </c>
    </row>
    <row r="74" spans="1:17" x14ac:dyDescent="0.25">
      <c r="A74" s="1" t="s">
        <v>105</v>
      </c>
      <c r="C74" s="3">
        <v>738</v>
      </c>
      <c r="E74" s="3">
        <v>640000824</v>
      </c>
      <c r="G74" s="3">
        <v>634480109</v>
      </c>
      <c r="I74" s="7">
        <v>5520715</v>
      </c>
      <c r="K74" s="3">
        <v>738</v>
      </c>
      <c r="M74" s="3">
        <v>640000824</v>
      </c>
      <c r="O74" s="3">
        <v>617820172</v>
      </c>
      <c r="Q74" s="7">
        <v>22180652</v>
      </c>
    </row>
    <row r="75" spans="1:17" x14ac:dyDescent="0.25">
      <c r="A75" s="1" t="s">
        <v>123</v>
      </c>
      <c r="C75" s="3">
        <v>200000</v>
      </c>
      <c r="E75" s="3">
        <v>169969187500</v>
      </c>
      <c r="G75" s="3">
        <v>156641403598</v>
      </c>
      <c r="I75" s="7">
        <v>13327783902</v>
      </c>
      <c r="K75" s="3">
        <v>200000</v>
      </c>
      <c r="M75" s="3">
        <v>169969187500</v>
      </c>
      <c r="O75" s="3">
        <v>151400000000</v>
      </c>
      <c r="Q75" s="7">
        <v>18569187500</v>
      </c>
    </row>
    <row r="76" spans="1:17" x14ac:dyDescent="0.25">
      <c r="A76" s="1" t="s">
        <v>206</v>
      </c>
      <c r="C76" s="3">
        <v>0</v>
      </c>
      <c r="E76" s="3">
        <v>0</v>
      </c>
      <c r="G76" s="3">
        <v>0</v>
      </c>
      <c r="I76" s="7">
        <v>0</v>
      </c>
      <c r="K76" s="3">
        <v>55000</v>
      </c>
      <c r="M76" s="3">
        <v>54990251210</v>
      </c>
      <c r="O76" s="3">
        <v>54630419210</v>
      </c>
      <c r="Q76" s="7">
        <v>359832000</v>
      </c>
    </row>
    <row r="77" spans="1:17" x14ac:dyDescent="0.25">
      <c r="A77" s="1" t="s">
        <v>111</v>
      </c>
      <c r="C77" s="3">
        <v>0</v>
      </c>
      <c r="E77" s="3">
        <v>0</v>
      </c>
      <c r="G77" s="3">
        <v>0</v>
      </c>
      <c r="I77" s="7">
        <v>0</v>
      </c>
      <c r="K77" s="3">
        <v>200000</v>
      </c>
      <c r="M77" s="3">
        <v>193744877375</v>
      </c>
      <c r="O77" s="3">
        <v>193780000000</v>
      </c>
      <c r="Q77" s="7">
        <v>-35122625</v>
      </c>
    </row>
    <row r="78" spans="1:17" x14ac:dyDescent="0.25">
      <c r="A78" s="1" t="s">
        <v>114</v>
      </c>
      <c r="C78" s="3">
        <v>0</v>
      </c>
      <c r="E78" s="3">
        <v>0</v>
      </c>
      <c r="G78" s="3">
        <v>0</v>
      </c>
      <c r="I78" s="7">
        <v>0</v>
      </c>
      <c r="K78" s="3">
        <v>300000</v>
      </c>
      <c r="M78" s="3">
        <v>290647310625</v>
      </c>
      <c r="O78" s="3">
        <v>290932721998</v>
      </c>
      <c r="Q78" s="7">
        <v>-285411373</v>
      </c>
    </row>
    <row r="79" spans="1:17" x14ac:dyDescent="0.25">
      <c r="A79" s="1" t="s">
        <v>99</v>
      </c>
      <c r="C79" s="3">
        <v>0</v>
      </c>
      <c r="E79" s="3">
        <v>0</v>
      </c>
      <c r="G79" s="3">
        <v>14308160965</v>
      </c>
      <c r="I79" s="7">
        <v>-14308160965</v>
      </c>
      <c r="K79" s="3">
        <v>0</v>
      </c>
      <c r="M79" s="3">
        <v>0</v>
      </c>
      <c r="O79" s="3">
        <v>0</v>
      </c>
      <c r="Q79" s="7">
        <v>0</v>
      </c>
    </row>
    <row r="80" spans="1:17" x14ac:dyDescent="0.25">
      <c r="A80" s="1" t="s">
        <v>207</v>
      </c>
      <c r="C80" s="3">
        <v>0</v>
      </c>
      <c r="E80" s="3">
        <v>0</v>
      </c>
      <c r="G80" s="3">
        <v>2460946908</v>
      </c>
      <c r="I80" s="7">
        <v>-2460946908</v>
      </c>
      <c r="K80" s="3">
        <v>0</v>
      </c>
      <c r="M80" s="3">
        <v>0</v>
      </c>
      <c r="O80" s="3">
        <v>0</v>
      </c>
      <c r="Q80" s="7">
        <v>0</v>
      </c>
    </row>
    <row r="81" spans="5:17" ht="23.25" thickBot="1" x14ac:dyDescent="0.3">
      <c r="E81" s="4">
        <f>SUM(E8:E80)</f>
        <v>1705181439602</v>
      </c>
      <c r="G81" s="4">
        <f>SUM(G8:G80)</f>
        <v>1878708224473</v>
      </c>
      <c r="I81" s="10">
        <f>SUM(I8:I80)</f>
        <v>-173526784871</v>
      </c>
      <c r="M81" s="4">
        <f>SUM(M8:M80)</f>
        <v>2244563878812</v>
      </c>
      <c r="O81" s="4">
        <f>SUM(O8:O80)</f>
        <v>1813001878950</v>
      </c>
      <c r="Q81" s="4">
        <f>SUM(Q8:Q80)</f>
        <v>431561999862</v>
      </c>
    </row>
    <row r="82" spans="5:17" ht="23.25" thickTop="1" x14ac:dyDescent="0.25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82"/>
  <sheetViews>
    <sheetView rightToLeft="1" workbookViewId="0">
      <selection activeCell="K19" sqref="K19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2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24" x14ac:dyDescent="0.25">
      <c r="A3" s="15" t="s">
        <v>151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24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6" spans="1:17" ht="24" x14ac:dyDescent="0.25">
      <c r="A6" s="16" t="s">
        <v>3</v>
      </c>
      <c r="C6" s="17" t="s">
        <v>153</v>
      </c>
      <c r="D6" s="17" t="s">
        <v>153</v>
      </c>
      <c r="E6" s="17" t="s">
        <v>153</v>
      </c>
      <c r="F6" s="17" t="s">
        <v>153</v>
      </c>
      <c r="G6" s="17" t="s">
        <v>153</v>
      </c>
      <c r="H6" s="17" t="s">
        <v>153</v>
      </c>
      <c r="I6" s="17" t="s">
        <v>153</v>
      </c>
      <c r="K6" s="17" t="s">
        <v>154</v>
      </c>
      <c r="L6" s="17" t="s">
        <v>154</v>
      </c>
      <c r="M6" s="17" t="s">
        <v>154</v>
      </c>
      <c r="N6" s="17" t="s">
        <v>154</v>
      </c>
      <c r="O6" s="17" t="s">
        <v>154</v>
      </c>
      <c r="P6" s="17" t="s">
        <v>154</v>
      </c>
      <c r="Q6" s="17" t="s">
        <v>154</v>
      </c>
    </row>
    <row r="7" spans="1:17" ht="24" x14ac:dyDescent="0.25">
      <c r="A7" s="17" t="s">
        <v>3</v>
      </c>
      <c r="C7" s="17" t="s">
        <v>7</v>
      </c>
      <c r="E7" s="17" t="s">
        <v>199</v>
      </c>
      <c r="G7" s="17" t="s">
        <v>200</v>
      </c>
      <c r="I7" s="17" t="s">
        <v>208</v>
      </c>
      <c r="K7" s="17" t="s">
        <v>7</v>
      </c>
      <c r="M7" s="17" t="s">
        <v>199</v>
      </c>
      <c r="O7" s="17" t="s">
        <v>200</v>
      </c>
      <c r="Q7" s="17" t="s">
        <v>208</v>
      </c>
    </row>
    <row r="8" spans="1:17" x14ac:dyDescent="0.25">
      <c r="A8" s="1" t="s">
        <v>37</v>
      </c>
      <c r="C8" s="3">
        <v>373073</v>
      </c>
      <c r="E8" s="3">
        <v>13654844873</v>
      </c>
      <c r="G8" s="3">
        <v>13654844873</v>
      </c>
      <c r="I8" s="3">
        <v>0</v>
      </c>
      <c r="K8" s="3">
        <v>373073</v>
      </c>
      <c r="M8" s="3">
        <v>13654844873</v>
      </c>
      <c r="O8" s="3">
        <v>13654844873</v>
      </c>
      <c r="Q8" s="7">
        <v>0</v>
      </c>
    </row>
    <row r="9" spans="1:17" x14ac:dyDescent="0.25">
      <c r="A9" s="1" t="s">
        <v>35</v>
      </c>
      <c r="C9" s="3">
        <v>36657</v>
      </c>
      <c r="E9" s="3">
        <v>630787751</v>
      </c>
      <c r="G9" s="3">
        <v>198864225</v>
      </c>
      <c r="I9" s="3">
        <v>431923526</v>
      </c>
      <c r="K9" s="3">
        <v>36657</v>
      </c>
      <c r="M9" s="3">
        <v>630787751</v>
      </c>
      <c r="O9" s="3">
        <v>198864225</v>
      </c>
      <c r="Q9" s="7">
        <v>431923526</v>
      </c>
    </row>
    <row r="10" spans="1:17" x14ac:dyDescent="0.25">
      <c r="A10" s="1" t="s">
        <v>42</v>
      </c>
      <c r="C10" s="3">
        <v>1177463</v>
      </c>
      <c r="E10" s="3">
        <v>13811394043</v>
      </c>
      <c r="G10" s="3">
        <v>7316373430</v>
      </c>
      <c r="I10" s="3">
        <v>6495020613</v>
      </c>
      <c r="K10" s="3">
        <v>2792500</v>
      </c>
      <c r="M10" s="3">
        <v>73341471093</v>
      </c>
      <c r="O10" s="3">
        <v>34186835556</v>
      </c>
      <c r="Q10" s="7">
        <v>39154635537</v>
      </c>
    </row>
    <row r="11" spans="1:17" x14ac:dyDescent="0.25">
      <c r="A11" s="1" t="s">
        <v>30</v>
      </c>
      <c r="C11" s="3">
        <v>21250</v>
      </c>
      <c r="E11" s="3">
        <v>261636448</v>
      </c>
      <c r="G11" s="3">
        <v>127615769</v>
      </c>
      <c r="I11" s="3">
        <v>134020679</v>
      </c>
      <c r="K11" s="3">
        <v>21250</v>
      </c>
      <c r="M11" s="3">
        <v>261636448</v>
      </c>
      <c r="O11" s="3">
        <v>127615769</v>
      </c>
      <c r="Q11" s="7">
        <v>134020679</v>
      </c>
    </row>
    <row r="12" spans="1:17" x14ac:dyDescent="0.25">
      <c r="A12" s="1" t="s">
        <v>31</v>
      </c>
      <c r="C12" s="3">
        <v>3517738</v>
      </c>
      <c r="E12" s="3">
        <v>9651188672</v>
      </c>
      <c r="G12" s="3">
        <v>6161754303</v>
      </c>
      <c r="I12" s="3">
        <v>3489434369</v>
      </c>
      <c r="K12" s="3">
        <v>3517738</v>
      </c>
      <c r="M12" s="3">
        <v>9651188672</v>
      </c>
      <c r="O12" s="3">
        <v>6161754303</v>
      </c>
      <c r="Q12" s="7">
        <v>3489434369</v>
      </c>
    </row>
    <row r="13" spans="1:17" x14ac:dyDescent="0.25">
      <c r="A13" s="1" t="s">
        <v>43</v>
      </c>
      <c r="C13" s="3">
        <v>752500</v>
      </c>
      <c r="E13" s="3">
        <v>8712219630</v>
      </c>
      <c r="G13" s="3">
        <v>7578530058</v>
      </c>
      <c r="I13" s="3">
        <v>1133689572</v>
      </c>
      <c r="K13" s="3">
        <v>752500</v>
      </c>
      <c r="M13" s="3">
        <v>8712219630</v>
      </c>
      <c r="O13" s="3">
        <v>7578530058</v>
      </c>
      <c r="Q13" s="7">
        <v>1133689572</v>
      </c>
    </row>
    <row r="14" spans="1:17" x14ac:dyDescent="0.25">
      <c r="A14" s="1" t="s">
        <v>49</v>
      </c>
      <c r="C14" s="3">
        <v>12500</v>
      </c>
      <c r="E14" s="3">
        <v>16561860202</v>
      </c>
      <c r="G14" s="3">
        <v>7883445859</v>
      </c>
      <c r="I14" s="3">
        <v>8678414343</v>
      </c>
      <c r="K14" s="3">
        <v>12500</v>
      </c>
      <c r="M14" s="3">
        <v>16561860202</v>
      </c>
      <c r="O14" s="3">
        <v>7883445859</v>
      </c>
      <c r="Q14" s="7">
        <v>8678414343</v>
      </c>
    </row>
    <row r="15" spans="1:17" x14ac:dyDescent="0.25">
      <c r="A15" s="1" t="s">
        <v>47</v>
      </c>
      <c r="C15" s="3">
        <v>1000</v>
      </c>
      <c r="E15" s="3">
        <v>1323485337</v>
      </c>
      <c r="G15" s="3">
        <v>628905984</v>
      </c>
      <c r="I15" s="3">
        <v>694579353</v>
      </c>
      <c r="K15" s="3">
        <v>1000</v>
      </c>
      <c r="M15" s="3">
        <v>1323485337</v>
      </c>
      <c r="O15" s="3">
        <v>628905984</v>
      </c>
      <c r="Q15" s="7">
        <v>694579353</v>
      </c>
    </row>
    <row r="16" spans="1:17" x14ac:dyDescent="0.25">
      <c r="A16" s="1" t="s">
        <v>64</v>
      </c>
      <c r="C16" s="3">
        <v>0</v>
      </c>
      <c r="E16" s="3">
        <v>0</v>
      </c>
      <c r="G16" s="3">
        <v>0</v>
      </c>
      <c r="I16" s="3">
        <v>0</v>
      </c>
      <c r="K16" s="3">
        <v>5113197</v>
      </c>
      <c r="M16" s="3">
        <v>120866962932</v>
      </c>
      <c r="O16" s="3">
        <v>40113349850</v>
      </c>
      <c r="Q16" s="7">
        <v>80753613082</v>
      </c>
    </row>
    <row r="17" spans="1:17" x14ac:dyDescent="0.25">
      <c r="A17" s="1" t="s">
        <v>209</v>
      </c>
      <c r="C17" s="3">
        <v>0</v>
      </c>
      <c r="E17" s="3">
        <v>0</v>
      </c>
      <c r="G17" s="3">
        <v>0</v>
      </c>
      <c r="I17" s="3">
        <v>0</v>
      </c>
      <c r="K17" s="3">
        <v>2215093</v>
      </c>
      <c r="M17" s="3">
        <v>27627756278</v>
      </c>
      <c r="O17" s="3">
        <v>12110290550</v>
      </c>
      <c r="Q17" s="7">
        <v>15517465728</v>
      </c>
    </row>
    <row r="18" spans="1:17" x14ac:dyDescent="0.25">
      <c r="A18" s="1" t="s">
        <v>40</v>
      </c>
      <c r="C18" s="3">
        <v>0</v>
      </c>
      <c r="E18" s="3">
        <v>0</v>
      </c>
      <c r="G18" s="3">
        <v>0</v>
      </c>
      <c r="I18" s="3">
        <v>0</v>
      </c>
      <c r="K18" s="3">
        <v>497701</v>
      </c>
      <c r="M18" s="3">
        <v>5433081461</v>
      </c>
      <c r="O18" s="3">
        <v>2117769640</v>
      </c>
      <c r="Q18" s="7">
        <v>3315311821</v>
      </c>
    </row>
    <row r="19" spans="1:17" x14ac:dyDescent="0.25">
      <c r="A19" s="1" t="s">
        <v>65</v>
      </c>
      <c r="C19" s="3">
        <v>0</v>
      </c>
      <c r="E19" s="3">
        <v>0</v>
      </c>
      <c r="G19" s="3">
        <v>0</v>
      </c>
      <c r="I19" s="3">
        <v>0</v>
      </c>
      <c r="K19" s="3">
        <v>304144</v>
      </c>
      <c r="M19" s="3">
        <v>9472264166</v>
      </c>
      <c r="O19" s="3">
        <v>4592371241</v>
      </c>
      <c r="Q19" s="7">
        <v>4879892925</v>
      </c>
    </row>
    <row r="20" spans="1:17" x14ac:dyDescent="0.25">
      <c r="A20" s="1" t="s">
        <v>59</v>
      </c>
      <c r="C20" s="3">
        <v>0</v>
      </c>
      <c r="E20" s="3">
        <v>0</v>
      </c>
      <c r="G20" s="3">
        <v>0</v>
      </c>
      <c r="I20" s="3">
        <v>0</v>
      </c>
      <c r="K20" s="3">
        <v>136081</v>
      </c>
      <c r="M20" s="3">
        <v>26477234714</v>
      </c>
      <c r="O20" s="3">
        <v>11702729378</v>
      </c>
      <c r="Q20" s="7">
        <v>14774505336</v>
      </c>
    </row>
    <row r="21" spans="1:17" x14ac:dyDescent="0.25">
      <c r="A21" s="1" t="s">
        <v>210</v>
      </c>
      <c r="C21" s="3">
        <v>0</v>
      </c>
      <c r="E21" s="3">
        <v>0</v>
      </c>
      <c r="G21" s="3">
        <v>0</v>
      </c>
      <c r="I21" s="3">
        <v>0</v>
      </c>
      <c r="K21" s="3">
        <v>100</v>
      </c>
      <c r="M21" s="3">
        <v>628905984</v>
      </c>
      <c r="O21" s="3">
        <v>628905984</v>
      </c>
      <c r="Q21" s="7">
        <v>0</v>
      </c>
    </row>
    <row r="22" spans="1:17" x14ac:dyDescent="0.25">
      <c r="A22" s="1" t="s">
        <v>211</v>
      </c>
      <c r="C22" s="3">
        <v>0</v>
      </c>
      <c r="E22" s="3">
        <v>0</v>
      </c>
      <c r="G22" s="3">
        <v>0</v>
      </c>
      <c r="I22" s="3">
        <v>0</v>
      </c>
      <c r="K22" s="3">
        <v>1328692</v>
      </c>
      <c r="M22" s="3">
        <v>12889424721</v>
      </c>
      <c r="O22" s="3">
        <v>5757271497</v>
      </c>
      <c r="Q22" s="7">
        <v>7132153224</v>
      </c>
    </row>
    <row r="23" spans="1:17" x14ac:dyDescent="0.25">
      <c r="A23" s="1" t="s">
        <v>212</v>
      </c>
      <c r="C23" s="3">
        <v>0</v>
      </c>
      <c r="E23" s="3">
        <v>0</v>
      </c>
      <c r="G23" s="3">
        <v>0</v>
      </c>
      <c r="I23" s="3">
        <v>0</v>
      </c>
      <c r="K23" s="3">
        <v>7602930</v>
      </c>
      <c r="M23" s="3">
        <v>65897387434</v>
      </c>
      <c r="O23" s="3">
        <v>24325557428</v>
      </c>
      <c r="Q23" s="7">
        <v>41571830006</v>
      </c>
    </row>
    <row r="24" spans="1:17" x14ac:dyDescent="0.25">
      <c r="A24" s="1" t="s">
        <v>44</v>
      </c>
      <c r="C24" s="3">
        <v>0</v>
      </c>
      <c r="E24" s="3">
        <v>0</v>
      </c>
      <c r="G24" s="3">
        <v>0</v>
      </c>
      <c r="I24" s="3">
        <v>0</v>
      </c>
      <c r="K24" s="3">
        <v>846217</v>
      </c>
      <c r="M24" s="3">
        <v>11875136362</v>
      </c>
      <c r="O24" s="3">
        <v>4660120981</v>
      </c>
      <c r="Q24" s="7">
        <v>7215015381</v>
      </c>
    </row>
    <row r="25" spans="1:17" x14ac:dyDescent="0.25">
      <c r="A25" s="1" t="s">
        <v>213</v>
      </c>
      <c r="C25" s="3">
        <v>0</v>
      </c>
      <c r="E25" s="3">
        <v>0</v>
      </c>
      <c r="G25" s="3">
        <v>0</v>
      </c>
      <c r="I25" s="3">
        <v>0</v>
      </c>
      <c r="K25" s="3">
        <v>883771</v>
      </c>
      <c r="M25" s="3">
        <v>45296107786</v>
      </c>
      <c r="O25" s="3">
        <v>36744688864</v>
      </c>
      <c r="Q25" s="7">
        <v>8551418922</v>
      </c>
    </row>
    <row r="26" spans="1:17" x14ac:dyDescent="0.25">
      <c r="A26" s="1" t="s">
        <v>17</v>
      </c>
      <c r="C26" s="3">
        <v>0</v>
      </c>
      <c r="E26" s="3">
        <v>0</v>
      </c>
      <c r="G26" s="3">
        <v>0</v>
      </c>
      <c r="I26" s="3">
        <v>0</v>
      </c>
      <c r="K26" s="3">
        <v>5124199</v>
      </c>
      <c r="M26" s="3">
        <v>55268828883</v>
      </c>
      <c r="O26" s="3">
        <v>29483733331</v>
      </c>
      <c r="Q26" s="7">
        <v>25785095552</v>
      </c>
    </row>
    <row r="27" spans="1:17" x14ac:dyDescent="0.25">
      <c r="A27" s="1" t="s">
        <v>56</v>
      </c>
      <c r="C27" s="3">
        <v>0</v>
      </c>
      <c r="E27" s="3">
        <v>0</v>
      </c>
      <c r="G27" s="3">
        <v>0</v>
      </c>
      <c r="I27" s="3">
        <v>0</v>
      </c>
      <c r="K27" s="3">
        <v>1956287</v>
      </c>
      <c r="M27" s="3">
        <v>42689430873</v>
      </c>
      <c r="O27" s="3">
        <v>14461296554</v>
      </c>
      <c r="Q27" s="7">
        <v>28228134319</v>
      </c>
    </row>
    <row r="28" spans="1:17" x14ac:dyDescent="0.25">
      <c r="A28" s="1" t="s">
        <v>41</v>
      </c>
      <c r="C28" s="3">
        <v>0</v>
      </c>
      <c r="E28" s="3">
        <v>0</v>
      </c>
      <c r="G28" s="3">
        <v>0</v>
      </c>
      <c r="I28" s="3">
        <v>0</v>
      </c>
      <c r="K28" s="3">
        <v>691200</v>
      </c>
      <c r="M28" s="3">
        <v>4263122701</v>
      </c>
      <c r="O28" s="3">
        <v>1888427350</v>
      </c>
      <c r="Q28" s="7">
        <v>2374695351</v>
      </c>
    </row>
    <row r="29" spans="1:17" x14ac:dyDescent="0.25">
      <c r="A29" s="1" t="s">
        <v>60</v>
      </c>
      <c r="C29" s="3">
        <v>0</v>
      </c>
      <c r="E29" s="3">
        <v>0</v>
      </c>
      <c r="G29" s="3">
        <v>0</v>
      </c>
      <c r="I29" s="3">
        <v>0</v>
      </c>
      <c r="K29" s="3">
        <v>1232911</v>
      </c>
      <c r="M29" s="3">
        <v>31062858794</v>
      </c>
      <c r="O29" s="3">
        <v>17234084903</v>
      </c>
      <c r="Q29" s="7">
        <v>13828773891</v>
      </c>
    </row>
    <row r="30" spans="1:17" x14ac:dyDescent="0.25">
      <c r="A30" s="1" t="s">
        <v>16</v>
      </c>
      <c r="C30" s="3">
        <v>0</v>
      </c>
      <c r="E30" s="3">
        <v>0</v>
      </c>
      <c r="G30" s="3">
        <v>0</v>
      </c>
      <c r="I30" s="3">
        <v>0</v>
      </c>
      <c r="K30" s="3">
        <v>2166239</v>
      </c>
      <c r="M30" s="3">
        <v>25951610477</v>
      </c>
      <c r="O30" s="3">
        <v>20865844010</v>
      </c>
      <c r="Q30" s="7">
        <v>5085766467</v>
      </c>
    </row>
    <row r="31" spans="1:17" x14ac:dyDescent="0.25">
      <c r="A31" s="1" t="s">
        <v>22</v>
      </c>
      <c r="C31" s="3">
        <v>0</v>
      </c>
      <c r="E31" s="3">
        <v>0</v>
      </c>
      <c r="G31" s="3">
        <v>0</v>
      </c>
      <c r="I31" s="3">
        <v>0</v>
      </c>
      <c r="K31" s="3">
        <v>524270</v>
      </c>
      <c r="M31" s="3">
        <v>33947610253</v>
      </c>
      <c r="O31" s="3">
        <v>23761490271</v>
      </c>
      <c r="Q31" s="7">
        <v>10186119982</v>
      </c>
    </row>
    <row r="32" spans="1:17" x14ac:dyDescent="0.25">
      <c r="A32" s="1" t="s">
        <v>46</v>
      </c>
      <c r="C32" s="3">
        <v>0</v>
      </c>
      <c r="E32" s="3">
        <v>0</v>
      </c>
      <c r="G32" s="3">
        <v>0</v>
      </c>
      <c r="I32" s="3">
        <v>0</v>
      </c>
      <c r="K32" s="3">
        <v>1001393</v>
      </c>
      <c r="M32" s="3">
        <v>13264370150</v>
      </c>
      <c r="O32" s="3">
        <v>4442499790</v>
      </c>
      <c r="Q32" s="7">
        <v>8821870360</v>
      </c>
    </row>
    <row r="33" spans="1:17" x14ac:dyDescent="0.25">
      <c r="A33" s="1" t="s">
        <v>66</v>
      </c>
      <c r="C33" s="3">
        <v>0</v>
      </c>
      <c r="E33" s="3">
        <v>0</v>
      </c>
      <c r="G33" s="3">
        <v>0</v>
      </c>
      <c r="I33" s="3">
        <v>0</v>
      </c>
      <c r="K33" s="3">
        <v>120376</v>
      </c>
      <c r="M33" s="3">
        <v>6547273403</v>
      </c>
      <c r="O33" s="3">
        <v>5065979992</v>
      </c>
      <c r="Q33" s="7">
        <v>1481293411</v>
      </c>
    </row>
    <row r="34" spans="1:17" x14ac:dyDescent="0.25">
      <c r="A34" s="1" t="s">
        <v>70</v>
      </c>
      <c r="C34" s="3">
        <v>0</v>
      </c>
      <c r="E34" s="3">
        <v>0</v>
      </c>
      <c r="G34" s="3">
        <v>0</v>
      </c>
      <c r="I34" s="3">
        <v>0</v>
      </c>
      <c r="K34" s="3">
        <v>1147917</v>
      </c>
      <c r="M34" s="3">
        <v>31517376353</v>
      </c>
      <c r="O34" s="3">
        <v>15183233277</v>
      </c>
      <c r="Q34" s="7">
        <v>16334143076</v>
      </c>
    </row>
    <row r="35" spans="1:17" x14ac:dyDescent="0.25">
      <c r="A35" s="1" t="s">
        <v>214</v>
      </c>
      <c r="C35" s="3">
        <v>0</v>
      </c>
      <c r="E35" s="3">
        <v>0</v>
      </c>
      <c r="G35" s="3">
        <v>0</v>
      </c>
      <c r="I35" s="3">
        <v>0</v>
      </c>
      <c r="K35" s="3">
        <v>166480</v>
      </c>
      <c r="M35" s="3">
        <v>2869255986</v>
      </c>
      <c r="O35" s="3">
        <v>683445098</v>
      </c>
      <c r="Q35" s="7">
        <v>2185810888</v>
      </c>
    </row>
    <row r="36" spans="1:17" x14ac:dyDescent="0.25">
      <c r="A36" s="1" t="s">
        <v>27</v>
      </c>
      <c r="C36" s="3">
        <v>0</v>
      </c>
      <c r="E36" s="3">
        <v>0</v>
      </c>
      <c r="G36" s="3">
        <v>0</v>
      </c>
      <c r="I36" s="3">
        <v>0</v>
      </c>
      <c r="K36" s="3">
        <v>7046997</v>
      </c>
      <c r="M36" s="3">
        <v>146455342620</v>
      </c>
      <c r="O36" s="3">
        <v>22846540683</v>
      </c>
      <c r="Q36" s="7">
        <v>123608801937</v>
      </c>
    </row>
    <row r="37" spans="1:17" x14ac:dyDescent="0.25">
      <c r="A37" s="1" t="s">
        <v>191</v>
      </c>
      <c r="C37" s="3">
        <v>0</v>
      </c>
      <c r="E37" s="3">
        <v>0</v>
      </c>
      <c r="G37" s="3">
        <v>0</v>
      </c>
      <c r="I37" s="3">
        <v>0</v>
      </c>
      <c r="K37" s="3">
        <v>193000</v>
      </c>
      <c r="M37" s="3">
        <v>32643943159</v>
      </c>
      <c r="O37" s="3">
        <v>12584116836</v>
      </c>
      <c r="Q37" s="7">
        <v>20059826323</v>
      </c>
    </row>
    <row r="38" spans="1:17" x14ac:dyDescent="0.25">
      <c r="A38" s="1" t="s">
        <v>215</v>
      </c>
      <c r="C38" s="3">
        <v>0</v>
      </c>
      <c r="E38" s="3">
        <v>0</v>
      </c>
      <c r="G38" s="3">
        <v>0</v>
      </c>
      <c r="I38" s="3">
        <v>0</v>
      </c>
      <c r="K38" s="3">
        <v>80750</v>
      </c>
      <c r="M38" s="3">
        <v>2404072652</v>
      </c>
      <c r="O38" s="3">
        <v>1495231434</v>
      </c>
      <c r="Q38" s="7">
        <v>908841218</v>
      </c>
    </row>
    <row r="39" spans="1:17" x14ac:dyDescent="0.25">
      <c r="A39" s="1" t="s">
        <v>29</v>
      </c>
      <c r="C39" s="3">
        <v>0</v>
      </c>
      <c r="E39" s="3">
        <v>0</v>
      </c>
      <c r="G39" s="3">
        <v>0</v>
      </c>
      <c r="I39" s="3">
        <v>0</v>
      </c>
      <c r="K39" s="3">
        <v>4185952</v>
      </c>
      <c r="M39" s="3">
        <v>129138874965</v>
      </c>
      <c r="O39" s="3">
        <v>45423469100</v>
      </c>
      <c r="Q39" s="7">
        <v>83715405865</v>
      </c>
    </row>
    <row r="40" spans="1:17" x14ac:dyDescent="0.25">
      <c r="A40" s="1" t="s">
        <v>52</v>
      </c>
      <c r="C40" s="3">
        <v>0</v>
      </c>
      <c r="E40" s="3">
        <v>0</v>
      </c>
      <c r="G40" s="3">
        <v>0</v>
      </c>
      <c r="I40" s="3">
        <v>0</v>
      </c>
      <c r="K40" s="3">
        <v>159116</v>
      </c>
      <c r="M40" s="3">
        <v>4243152358</v>
      </c>
      <c r="O40" s="3">
        <v>5843934333</v>
      </c>
      <c r="Q40" s="7">
        <v>-1600781975</v>
      </c>
    </row>
    <row r="41" spans="1:17" x14ac:dyDescent="0.25">
      <c r="A41" s="1" t="s">
        <v>216</v>
      </c>
      <c r="C41" s="3">
        <v>0</v>
      </c>
      <c r="E41" s="3">
        <v>0</v>
      </c>
      <c r="G41" s="3">
        <v>0</v>
      </c>
      <c r="I41" s="3">
        <v>0</v>
      </c>
      <c r="K41" s="3">
        <v>240000</v>
      </c>
      <c r="M41" s="3">
        <v>741545195</v>
      </c>
      <c r="O41" s="3">
        <v>300720000</v>
      </c>
      <c r="Q41" s="7">
        <v>440825195</v>
      </c>
    </row>
    <row r="42" spans="1:17" x14ac:dyDescent="0.25">
      <c r="A42" s="1" t="s">
        <v>217</v>
      </c>
      <c r="C42" s="3">
        <v>0</v>
      </c>
      <c r="E42" s="3">
        <v>0</v>
      </c>
      <c r="G42" s="3">
        <v>0</v>
      </c>
      <c r="I42" s="3">
        <v>0</v>
      </c>
      <c r="K42" s="3">
        <v>713311</v>
      </c>
      <c r="M42" s="3">
        <v>21497916407</v>
      </c>
      <c r="O42" s="3">
        <v>11534090679</v>
      </c>
      <c r="Q42" s="7">
        <v>9963825728</v>
      </c>
    </row>
    <row r="43" spans="1:17" x14ac:dyDescent="0.25">
      <c r="A43" s="1" t="s">
        <v>218</v>
      </c>
      <c r="C43" s="3">
        <v>0</v>
      </c>
      <c r="E43" s="3">
        <v>0</v>
      </c>
      <c r="G43" s="3">
        <v>0</v>
      </c>
      <c r="I43" s="3">
        <v>0</v>
      </c>
      <c r="K43" s="3">
        <v>760425</v>
      </c>
      <c r="M43" s="3">
        <v>33863388533</v>
      </c>
      <c r="O43" s="3">
        <v>15958559076</v>
      </c>
      <c r="Q43" s="7">
        <v>17904829457</v>
      </c>
    </row>
    <row r="44" spans="1:17" x14ac:dyDescent="0.25">
      <c r="A44" s="1" t="s">
        <v>25</v>
      </c>
      <c r="C44" s="3">
        <v>0</v>
      </c>
      <c r="E44" s="3">
        <v>0</v>
      </c>
      <c r="G44" s="3">
        <v>0</v>
      </c>
      <c r="I44" s="3">
        <v>0</v>
      </c>
      <c r="K44" s="3">
        <v>587195</v>
      </c>
      <c r="M44" s="3">
        <v>25082612619</v>
      </c>
      <c r="O44" s="3">
        <v>12811995955</v>
      </c>
      <c r="Q44" s="7">
        <v>12270616664</v>
      </c>
    </row>
    <row r="45" spans="1:17" x14ac:dyDescent="0.25">
      <c r="A45" s="1" t="s">
        <v>67</v>
      </c>
      <c r="C45" s="3">
        <v>0</v>
      </c>
      <c r="E45" s="3">
        <v>0</v>
      </c>
      <c r="G45" s="3">
        <v>0</v>
      </c>
      <c r="I45" s="3">
        <v>0</v>
      </c>
      <c r="K45" s="3">
        <v>1409370</v>
      </c>
      <c r="M45" s="3">
        <v>38465430906</v>
      </c>
      <c r="O45" s="3">
        <v>20631578222</v>
      </c>
      <c r="Q45" s="7">
        <v>17833852684</v>
      </c>
    </row>
    <row r="46" spans="1:17" x14ac:dyDescent="0.25">
      <c r="A46" s="1" t="s">
        <v>38</v>
      </c>
      <c r="C46" s="3">
        <v>0</v>
      </c>
      <c r="E46" s="3">
        <v>0</v>
      </c>
      <c r="G46" s="3">
        <v>0</v>
      </c>
      <c r="I46" s="3">
        <v>0</v>
      </c>
      <c r="K46" s="3">
        <v>33577</v>
      </c>
      <c r="M46" s="3">
        <v>1021341692</v>
      </c>
      <c r="O46" s="3">
        <v>1262575201</v>
      </c>
      <c r="Q46" s="7">
        <v>-241233509</v>
      </c>
    </row>
    <row r="47" spans="1:17" x14ac:dyDescent="0.25">
      <c r="A47" s="1" t="s">
        <v>219</v>
      </c>
      <c r="C47" s="3">
        <v>0</v>
      </c>
      <c r="E47" s="3">
        <v>0</v>
      </c>
      <c r="G47" s="3">
        <v>0</v>
      </c>
      <c r="I47" s="3">
        <v>0</v>
      </c>
      <c r="K47" s="3">
        <v>194587</v>
      </c>
      <c r="M47" s="3">
        <v>24644436566</v>
      </c>
      <c r="O47" s="3">
        <v>24760078285</v>
      </c>
      <c r="Q47" s="7">
        <v>-115641719</v>
      </c>
    </row>
    <row r="48" spans="1:17" x14ac:dyDescent="0.25">
      <c r="A48" s="1" t="s">
        <v>26</v>
      </c>
      <c r="C48" s="3">
        <v>0</v>
      </c>
      <c r="E48" s="3">
        <v>0</v>
      </c>
      <c r="G48" s="3">
        <v>0</v>
      </c>
      <c r="I48" s="3">
        <v>0</v>
      </c>
      <c r="K48" s="3">
        <v>84000</v>
      </c>
      <c r="M48" s="3">
        <v>1143734266</v>
      </c>
      <c r="O48" s="3">
        <v>372484518</v>
      </c>
      <c r="Q48" s="7">
        <v>771249748</v>
      </c>
    </row>
    <row r="49" spans="1:17" x14ac:dyDescent="0.25">
      <c r="A49" s="1" t="s">
        <v>220</v>
      </c>
      <c r="C49" s="3">
        <v>0</v>
      </c>
      <c r="E49" s="3">
        <v>0</v>
      </c>
      <c r="G49" s="3">
        <v>0</v>
      </c>
      <c r="I49" s="3">
        <v>0</v>
      </c>
      <c r="K49" s="3">
        <v>729095</v>
      </c>
      <c r="M49" s="3">
        <v>11566143689</v>
      </c>
      <c r="O49" s="3">
        <v>7589624638</v>
      </c>
      <c r="Q49" s="7">
        <v>3976519051</v>
      </c>
    </row>
    <row r="50" spans="1:17" x14ac:dyDescent="0.25">
      <c r="A50" s="1" t="s">
        <v>45</v>
      </c>
      <c r="C50" s="3">
        <v>0</v>
      </c>
      <c r="E50" s="3">
        <v>0</v>
      </c>
      <c r="G50" s="3">
        <v>0</v>
      </c>
      <c r="I50" s="3">
        <v>0</v>
      </c>
      <c r="K50" s="3">
        <v>1876274</v>
      </c>
      <c r="M50" s="3">
        <v>25522034112</v>
      </c>
      <c r="O50" s="3">
        <v>10718688517</v>
      </c>
      <c r="Q50" s="7">
        <v>14803345595</v>
      </c>
    </row>
    <row r="51" spans="1:17" x14ac:dyDescent="0.25">
      <c r="A51" s="1" t="s">
        <v>15</v>
      </c>
      <c r="C51" s="3">
        <v>0</v>
      </c>
      <c r="E51" s="3">
        <v>0</v>
      </c>
      <c r="G51" s="3">
        <v>0</v>
      </c>
      <c r="I51" s="3">
        <v>0</v>
      </c>
      <c r="K51" s="3">
        <v>27196216</v>
      </c>
      <c r="M51" s="3">
        <v>58242035007</v>
      </c>
      <c r="O51" s="3">
        <v>17612908543</v>
      </c>
      <c r="Q51" s="7">
        <v>40629126464</v>
      </c>
    </row>
    <row r="52" spans="1:17" x14ac:dyDescent="0.25">
      <c r="A52" s="1" t="s">
        <v>221</v>
      </c>
      <c r="C52" s="3">
        <v>0</v>
      </c>
      <c r="E52" s="3">
        <v>0</v>
      </c>
      <c r="G52" s="3">
        <v>0</v>
      </c>
      <c r="I52" s="3">
        <v>0</v>
      </c>
      <c r="K52" s="3">
        <v>208825</v>
      </c>
      <c r="M52" s="3">
        <v>20438856230</v>
      </c>
      <c r="O52" s="3">
        <v>15328231382</v>
      </c>
      <c r="Q52" s="7">
        <v>5110624848</v>
      </c>
    </row>
    <row r="53" spans="1:17" x14ac:dyDescent="0.25">
      <c r="A53" s="1" t="s">
        <v>20</v>
      </c>
      <c r="C53" s="3">
        <v>0</v>
      </c>
      <c r="E53" s="3">
        <v>0</v>
      </c>
      <c r="G53" s="3">
        <v>0</v>
      </c>
      <c r="I53" s="3">
        <v>0</v>
      </c>
      <c r="K53" s="3">
        <v>968090</v>
      </c>
      <c r="M53" s="3">
        <v>68177132750</v>
      </c>
      <c r="O53" s="3">
        <v>28771037492</v>
      </c>
      <c r="Q53" s="7">
        <v>39406095258</v>
      </c>
    </row>
    <row r="54" spans="1:17" x14ac:dyDescent="0.25">
      <c r="A54" s="1" t="s">
        <v>62</v>
      </c>
      <c r="C54" s="3">
        <v>0</v>
      </c>
      <c r="E54" s="3">
        <v>0</v>
      </c>
      <c r="G54" s="3">
        <v>0</v>
      </c>
      <c r="I54" s="3">
        <v>0</v>
      </c>
      <c r="K54" s="3">
        <v>131259</v>
      </c>
      <c r="M54" s="3">
        <v>6008415635</v>
      </c>
      <c r="O54" s="3">
        <v>4797663163</v>
      </c>
      <c r="Q54" s="7">
        <v>1210752472</v>
      </c>
    </row>
    <row r="55" spans="1:17" x14ac:dyDescent="0.25">
      <c r="A55" s="1" t="s">
        <v>222</v>
      </c>
      <c r="C55" s="3">
        <v>0</v>
      </c>
      <c r="E55" s="3">
        <v>0</v>
      </c>
      <c r="G55" s="3">
        <v>0</v>
      </c>
      <c r="I55" s="3">
        <v>0</v>
      </c>
      <c r="K55" s="3">
        <v>10625</v>
      </c>
      <c r="M55" s="3">
        <v>408413522</v>
      </c>
      <c r="O55" s="3">
        <v>255262140</v>
      </c>
      <c r="Q55" s="7">
        <v>153151382</v>
      </c>
    </row>
    <row r="56" spans="1:17" x14ac:dyDescent="0.25">
      <c r="A56" s="1" t="s">
        <v>32</v>
      </c>
      <c r="C56" s="3">
        <v>0</v>
      </c>
      <c r="E56" s="3">
        <v>0</v>
      </c>
      <c r="G56" s="3">
        <v>0</v>
      </c>
      <c r="I56" s="3">
        <v>0</v>
      </c>
      <c r="K56" s="3">
        <v>1143276</v>
      </c>
      <c r="M56" s="3">
        <v>15510720862</v>
      </c>
      <c r="O56" s="3">
        <v>6153064831</v>
      </c>
      <c r="Q56" s="7">
        <v>9357656031</v>
      </c>
    </row>
    <row r="57" spans="1:17" x14ac:dyDescent="0.25">
      <c r="A57" s="1" t="s">
        <v>63</v>
      </c>
      <c r="C57" s="3">
        <v>0</v>
      </c>
      <c r="E57" s="3">
        <v>0</v>
      </c>
      <c r="G57" s="3">
        <v>0</v>
      </c>
      <c r="I57" s="3">
        <v>0</v>
      </c>
      <c r="K57" s="3">
        <v>25655</v>
      </c>
      <c r="M57" s="3">
        <v>4019026990</v>
      </c>
      <c r="O57" s="3">
        <v>1708502498</v>
      </c>
      <c r="Q57" s="7">
        <v>2310524492</v>
      </c>
    </row>
    <row r="58" spans="1:17" x14ac:dyDescent="0.25">
      <c r="A58" s="1" t="s">
        <v>55</v>
      </c>
      <c r="C58" s="3">
        <v>0</v>
      </c>
      <c r="E58" s="3">
        <v>0</v>
      </c>
      <c r="G58" s="3">
        <v>0</v>
      </c>
      <c r="I58" s="3">
        <v>0</v>
      </c>
      <c r="K58" s="3">
        <v>2908005</v>
      </c>
      <c r="M58" s="3">
        <v>28786927879</v>
      </c>
      <c r="O58" s="3">
        <v>11642432837</v>
      </c>
      <c r="Q58" s="7">
        <v>17144495042</v>
      </c>
    </row>
    <row r="59" spans="1:17" x14ac:dyDescent="0.25">
      <c r="A59" s="1" t="s">
        <v>19</v>
      </c>
      <c r="C59" s="3">
        <v>0</v>
      </c>
      <c r="E59" s="3">
        <v>0</v>
      </c>
      <c r="G59" s="3">
        <v>0</v>
      </c>
      <c r="I59" s="3">
        <v>0</v>
      </c>
      <c r="K59" s="3">
        <v>69282</v>
      </c>
      <c r="M59" s="3">
        <v>9504160705</v>
      </c>
      <c r="O59" s="3">
        <v>4847666718</v>
      </c>
      <c r="Q59" s="7">
        <v>4656493987</v>
      </c>
    </row>
    <row r="60" spans="1:17" x14ac:dyDescent="0.25">
      <c r="A60" s="1" t="s">
        <v>223</v>
      </c>
      <c r="C60" s="3">
        <v>0</v>
      </c>
      <c r="E60" s="3">
        <v>0</v>
      </c>
      <c r="G60" s="3">
        <v>0</v>
      </c>
      <c r="I60" s="3">
        <v>0</v>
      </c>
      <c r="K60" s="3">
        <v>1644199</v>
      </c>
      <c r="M60" s="3">
        <v>3225918438</v>
      </c>
      <c r="O60" s="3">
        <v>3225918438</v>
      </c>
      <c r="Q60" s="7">
        <v>0</v>
      </c>
    </row>
    <row r="61" spans="1:17" x14ac:dyDescent="0.25">
      <c r="A61" s="1" t="s">
        <v>28</v>
      </c>
      <c r="C61" s="3">
        <v>0</v>
      </c>
      <c r="E61" s="3">
        <v>0</v>
      </c>
      <c r="G61" s="3">
        <v>0</v>
      </c>
      <c r="I61" s="3">
        <v>0</v>
      </c>
      <c r="K61" s="3">
        <v>192000</v>
      </c>
      <c r="M61" s="3">
        <v>2961017253</v>
      </c>
      <c r="O61" s="3">
        <v>924164546</v>
      </c>
      <c r="Q61" s="7">
        <v>2036852707</v>
      </c>
    </row>
    <row r="62" spans="1:17" x14ac:dyDescent="0.25">
      <c r="A62" s="1" t="s">
        <v>24</v>
      </c>
      <c r="C62" s="3">
        <v>0</v>
      </c>
      <c r="E62" s="3">
        <v>0</v>
      </c>
      <c r="G62" s="3">
        <v>0</v>
      </c>
      <c r="I62" s="3">
        <v>0</v>
      </c>
      <c r="K62" s="3">
        <v>186201</v>
      </c>
      <c r="M62" s="3">
        <v>20955987919</v>
      </c>
      <c r="O62" s="3">
        <v>15098321901</v>
      </c>
      <c r="Q62" s="7">
        <v>5857666018</v>
      </c>
    </row>
    <row r="63" spans="1:17" x14ac:dyDescent="0.25">
      <c r="A63" s="1" t="s">
        <v>188</v>
      </c>
      <c r="C63" s="3">
        <v>0</v>
      </c>
      <c r="E63" s="3">
        <v>0</v>
      </c>
      <c r="G63" s="3">
        <v>0</v>
      </c>
      <c r="I63" s="3">
        <v>0</v>
      </c>
      <c r="K63" s="3">
        <v>560000</v>
      </c>
      <c r="M63" s="3">
        <v>15881088534</v>
      </c>
      <c r="O63" s="3">
        <v>2978988880</v>
      </c>
      <c r="Q63" s="7">
        <v>12902099654</v>
      </c>
    </row>
    <row r="64" spans="1:17" x14ac:dyDescent="0.25">
      <c r="A64" s="1" t="s">
        <v>224</v>
      </c>
      <c r="C64" s="3">
        <v>0</v>
      </c>
      <c r="E64" s="3">
        <v>0</v>
      </c>
      <c r="G64" s="3">
        <v>0</v>
      </c>
      <c r="I64" s="3">
        <v>0</v>
      </c>
      <c r="K64" s="3">
        <v>1124005</v>
      </c>
      <c r="M64" s="3">
        <v>17424269058</v>
      </c>
      <c r="O64" s="3">
        <v>9711295293</v>
      </c>
      <c r="Q64" s="7">
        <v>7712973765</v>
      </c>
    </row>
    <row r="65" spans="1:17" x14ac:dyDescent="0.25">
      <c r="A65" s="1" t="s">
        <v>196</v>
      </c>
      <c r="C65" s="3">
        <v>0</v>
      </c>
      <c r="E65" s="3">
        <v>0</v>
      </c>
      <c r="G65" s="3">
        <v>0</v>
      </c>
      <c r="I65" s="3">
        <v>0</v>
      </c>
      <c r="K65" s="3">
        <v>1507573</v>
      </c>
      <c r="M65" s="3">
        <v>42845059195</v>
      </c>
      <c r="O65" s="3">
        <v>23777160568</v>
      </c>
      <c r="Q65" s="7">
        <v>19067898627</v>
      </c>
    </row>
    <row r="66" spans="1:17" x14ac:dyDescent="0.25">
      <c r="A66" s="1" t="s">
        <v>225</v>
      </c>
      <c r="C66" s="3">
        <v>0</v>
      </c>
      <c r="E66" s="3">
        <v>0</v>
      </c>
      <c r="G66" s="3">
        <v>0</v>
      </c>
      <c r="I66" s="3">
        <v>0</v>
      </c>
      <c r="K66" s="3">
        <v>2125</v>
      </c>
      <c r="M66" s="3">
        <v>86965713</v>
      </c>
      <c r="O66" s="3">
        <v>44665516</v>
      </c>
      <c r="Q66" s="7">
        <v>42300197</v>
      </c>
    </row>
    <row r="67" spans="1:17" x14ac:dyDescent="0.25">
      <c r="A67" s="1" t="s">
        <v>57</v>
      </c>
      <c r="C67" s="3">
        <v>0</v>
      </c>
      <c r="E67" s="3">
        <v>0</v>
      </c>
      <c r="G67" s="3">
        <v>0</v>
      </c>
      <c r="I67" s="3">
        <v>0</v>
      </c>
      <c r="K67" s="3">
        <v>1823954</v>
      </c>
      <c r="M67" s="3">
        <v>63796433059</v>
      </c>
      <c r="O67" s="3">
        <v>65498164337</v>
      </c>
      <c r="Q67" s="7">
        <v>-1701731278</v>
      </c>
    </row>
    <row r="68" spans="1:17" x14ac:dyDescent="0.25">
      <c r="A68" s="1" t="s">
        <v>53</v>
      </c>
      <c r="C68" s="3">
        <v>0</v>
      </c>
      <c r="E68" s="3">
        <v>0</v>
      </c>
      <c r="G68" s="3">
        <v>0</v>
      </c>
      <c r="I68" s="3">
        <v>0</v>
      </c>
      <c r="K68" s="3">
        <v>13529861</v>
      </c>
      <c r="M68" s="3">
        <v>196552281536</v>
      </c>
      <c r="O68" s="3">
        <v>61925301122</v>
      </c>
      <c r="Q68" s="7">
        <v>134626980414</v>
      </c>
    </row>
    <row r="69" spans="1:17" x14ac:dyDescent="0.25">
      <c r="A69" s="1" t="s">
        <v>21</v>
      </c>
      <c r="C69" s="3">
        <v>0</v>
      </c>
      <c r="E69" s="3">
        <v>0</v>
      </c>
      <c r="G69" s="3">
        <v>0</v>
      </c>
      <c r="I69" s="3">
        <v>0</v>
      </c>
      <c r="K69" s="3">
        <v>66300</v>
      </c>
      <c r="M69" s="3">
        <v>2672251912</v>
      </c>
      <c r="O69" s="3">
        <v>3262963772</v>
      </c>
      <c r="Q69" s="7">
        <v>-590711860</v>
      </c>
    </row>
    <row r="70" spans="1:17" x14ac:dyDescent="0.25">
      <c r="A70" s="1" t="s">
        <v>194</v>
      </c>
      <c r="C70" s="3">
        <v>0</v>
      </c>
      <c r="E70" s="3">
        <v>0</v>
      </c>
      <c r="G70" s="3">
        <v>0</v>
      </c>
      <c r="I70" s="3">
        <v>0</v>
      </c>
      <c r="K70" s="3">
        <v>111100</v>
      </c>
      <c r="M70" s="3">
        <v>9001879227</v>
      </c>
      <c r="O70" s="3">
        <v>4421118173</v>
      </c>
      <c r="Q70" s="7">
        <v>4580761054</v>
      </c>
    </row>
    <row r="71" spans="1:17" x14ac:dyDescent="0.25">
      <c r="A71" s="1" t="s">
        <v>226</v>
      </c>
      <c r="C71" s="3">
        <v>0</v>
      </c>
      <c r="E71" s="3">
        <v>0</v>
      </c>
      <c r="G71" s="3">
        <v>0</v>
      </c>
      <c r="I71" s="3">
        <v>0</v>
      </c>
      <c r="K71" s="3">
        <v>406544</v>
      </c>
      <c r="M71" s="3">
        <v>4829294538</v>
      </c>
      <c r="O71" s="3">
        <v>543955872</v>
      </c>
      <c r="Q71" s="7">
        <v>4285338666</v>
      </c>
    </row>
    <row r="72" spans="1:17" x14ac:dyDescent="0.25">
      <c r="A72" s="1" t="s">
        <v>227</v>
      </c>
      <c r="C72" s="3">
        <v>0</v>
      </c>
      <c r="E72" s="3">
        <v>0</v>
      </c>
      <c r="G72" s="3">
        <v>0</v>
      </c>
      <c r="I72" s="3">
        <v>0</v>
      </c>
      <c r="K72" s="3">
        <v>2096751</v>
      </c>
      <c r="M72" s="3">
        <v>8337101552</v>
      </c>
      <c r="O72" s="3">
        <v>4617132923</v>
      </c>
      <c r="Q72" s="7">
        <v>3719968629</v>
      </c>
    </row>
    <row r="73" spans="1:17" x14ac:dyDescent="0.25">
      <c r="A73" s="1" t="s">
        <v>207</v>
      </c>
      <c r="C73" s="3">
        <v>86275</v>
      </c>
      <c r="E73" s="3">
        <v>86275000000</v>
      </c>
      <c r="G73" s="3">
        <v>83798502007</v>
      </c>
      <c r="I73" s="3">
        <v>2476497993</v>
      </c>
      <c r="K73" s="3">
        <v>86275</v>
      </c>
      <c r="M73" s="3">
        <v>86275000000</v>
      </c>
      <c r="O73" s="3">
        <v>83798502007</v>
      </c>
      <c r="Q73" s="7">
        <v>2476497993</v>
      </c>
    </row>
    <row r="74" spans="1:17" x14ac:dyDescent="0.25">
      <c r="A74" s="1" t="s">
        <v>99</v>
      </c>
      <c r="C74" s="3">
        <v>186276</v>
      </c>
      <c r="E74" s="3">
        <v>186276000000</v>
      </c>
      <c r="G74" s="3">
        <v>169966054786</v>
      </c>
      <c r="I74" s="3">
        <v>16309945214</v>
      </c>
      <c r="K74" s="3">
        <v>186276</v>
      </c>
      <c r="M74" s="3">
        <v>186276000000</v>
      </c>
      <c r="O74" s="3">
        <v>169966054786</v>
      </c>
      <c r="Q74" s="7">
        <v>16309945214</v>
      </c>
    </row>
    <row r="75" spans="1:17" x14ac:dyDescent="0.25">
      <c r="A75" s="1" t="s">
        <v>228</v>
      </c>
      <c r="C75" s="3">
        <v>0</v>
      </c>
      <c r="E75" s="3">
        <v>0</v>
      </c>
      <c r="G75" s="3">
        <v>0</v>
      </c>
      <c r="I75" s="3">
        <v>0</v>
      </c>
      <c r="K75" s="3">
        <v>20000</v>
      </c>
      <c r="M75" s="3">
        <v>20000000000</v>
      </c>
      <c r="O75" s="3">
        <v>18800519734</v>
      </c>
      <c r="Q75" s="7">
        <v>1199480266</v>
      </c>
    </row>
    <row r="76" spans="1:17" x14ac:dyDescent="0.25">
      <c r="A76" s="1" t="s">
        <v>229</v>
      </c>
      <c r="C76" s="3">
        <v>0</v>
      </c>
      <c r="E76" s="3">
        <v>0</v>
      </c>
      <c r="G76" s="3">
        <v>0</v>
      </c>
      <c r="I76" s="3">
        <v>0</v>
      </c>
      <c r="K76" s="3">
        <v>72917</v>
      </c>
      <c r="M76" s="3">
        <v>72917000000</v>
      </c>
      <c r="O76" s="3">
        <v>68815220911</v>
      </c>
      <c r="Q76" s="7">
        <v>4101779089</v>
      </c>
    </row>
    <row r="77" spans="1:17" x14ac:dyDescent="0.25">
      <c r="A77" s="1" t="s">
        <v>230</v>
      </c>
      <c r="C77" s="3">
        <v>0</v>
      </c>
      <c r="E77" s="3">
        <v>0</v>
      </c>
      <c r="G77" s="3">
        <v>0</v>
      </c>
      <c r="I77" s="3">
        <v>0</v>
      </c>
      <c r="K77" s="3">
        <v>5093</v>
      </c>
      <c r="M77" s="3">
        <v>5093000000</v>
      </c>
      <c r="O77" s="3">
        <v>4729625851</v>
      </c>
      <c r="Q77" s="7">
        <v>363374149</v>
      </c>
    </row>
    <row r="78" spans="1:17" x14ac:dyDescent="0.25">
      <c r="A78" s="1" t="s">
        <v>231</v>
      </c>
      <c r="C78" s="3">
        <v>0</v>
      </c>
      <c r="E78" s="3">
        <v>0</v>
      </c>
      <c r="G78" s="3">
        <v>0</v>
      </c>
      <c r="I78" s="3">
        <v>0</v>
      </c>
      <c r="K78" s="3">
        <v>31514</v>
      </c>
      <c r="M78" s="3">
        <v>31514000000</v>
      </c>
      <c r="O78" s="3">
        <v>30657424091</v>
      </c>
      <c r="Q78" s="7">
        <v>856575909</v>
      </c>
    </row>
    <row r="79" spans="1:17" ht="23.25" thickBot="1" x14ac:dyDescent="0.3">
      <c r="E79" s="4">
        <f>SUM(E8:E78)</f>
        <v>337158416956</v>
      </c>
      <c r="G79" s="4">
        <f>SUM(G8:G78)</f>
        <v>297314891294</v>
      </c>
      <c r="I79" s="4">
        <f>SUM(I8:I78)</f>
        <v>39843525662</v>
      </c>
      <c r="M79" s="4">
        <f>SUM(M8:M78)</f>
        <v>2198157700970</v>
      </c>
      <c r="O79" s="4">
        <f>SUM(O8:O78)</f>
        <v>1204290842418</v>
      </c>
      <c r="Q79" s="4">
        <f>SUM(Q8:Q78)</f>
        <v>993866858552</v>
      </c>
    </row>
    <row r="80" spans="1:17" ht="23.25" thickTop="1" x14ac:dyDescent="0.25"/>
    <row r="81" spans="9:17" x14ac:dyDescent="0.25">
      <c r="I81" s="3"/>
    </row>
    <row r="82" spans="9:17" x14ac:dyDescent="0.25">
      <c r="Q82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2020-10-26T11:07:38Z</dcterms:created>
  <dcterms:modified xsi:type="dcterms:W3CDTF">2020-10-31T13:59:01Z</dcterms:modified>
</cp:coreProperties>
</file>