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4\02\"/>
    </mc:Choice>
  </mc:AlternateContent>
  <xr:revisionPtr revIDLastSave="0" documentId="13_ncr:1_{86595358-D0BA-491D-BF1E-A202D71D05F1}" xr6:coauthVersionLast="47" xr6:coauthVersionMax="47" xr10:uidLastSave="{00000000-0000-0000-0000-000000000000}"/>
  <bookViews>
    <workbookView xWindow="28680" yWindow="-120" windowWidth="29040" windowHeight="15720" tabRatio="844" xr2:uid="{00000000-000D-0000-FFFF-FFFF00000000}"/>
  </bookViews>
  <sheets>
    <sheet name="سهام" sheetId="1" r:id="rId1"/>
    <sheet name="تبعی" sheetId="2" r:id="rId2"/>
    <sheet name="اوراق " sheetId="3" r:id="rId3"/>
    <sheet name="سپرده" sheetId="6" r:id="rId4"/>
    <sheet name="جمع درآمدها" sheetId="15" r:id="rId5"/>
    <sheet name="درآمد سرمایه‌گذاری در سهام" sheetId="11" r:id="rId6"/>
    <sheet name="درآمد سرمایه‌گذاری در اوراق بها" sheetId="12" r:id="rId7"/>
    <sheet name="درآمد سپرده بانکی" sheetId="13" r:id="rId8"/>
    <sheet name="سایر درآمدها" sheetId="14" r:id="rId9"/>
    <sheet name="درآمد سود سهام" sheetId="8" r:id="rId10"/>
    <sheet name="سود اوراق بهادار " sheetId="7" r:id="rId11"/>
    <sheet name="سود سپرده بانکی" sheetId="16" r:id="rId12"/>
    <sheet name="درآمد ناشی از فروش" sheetId="10" r:id="rId13"/>
    <sheet name="درآمد ناشی از تغییر قیمت اوراق" sheetId="9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5" l="1"/>
  <c r="G11" i="15"/>
  <c r="E11" i="15"/>
  <c r="E11" i="14"/>
  <c r="C11" i="14"/>
  <c r="I13" i="13"/>
  <c r="E13" i="13"/>
  <c r="G13" i="13"/>
  <c r="C13" i="13"/>
  <c r="U76" i="11"/>
  <c r="K76" i="11"/>
  <c r="I76" i="11"/>
  <c r="I27" i="10"/>
  <c r="Q27" i="10"/>
  <c r="M13" i="16"/>
  <c r="K13" i="16"/>
  <c r="I13" i="16"/>
  <c r="G13" i="16"/>
  <c r="E13" i="16"/>
  <c r="C13" i="16"/>
  <c r="K13" i="6"/>
  <c r="AK13" i="3"/>
  <c r="Y78" i="1"/>
  <c r="Q12" i="12"/>
  <c r="O12" i="12"/>
  <c r="M12" i="12"/>
  <c r="K12" i="12"/>
  <c r="I12" i="12"/>
  <c r="G12" i="12"/>
  <c r="E12" i="12"/>
  <c r="C12" i="12"/>
  <c r="Q76" i="11"/>
  <c r="O76" i="11"/>
  <c r="M76" i="11"/>
  <c r="G76" i="11"/>
  <c r="E76" i="11"/>
  <c r="C76" i="11"/>
  <c r="O27" i="10"/>
  <c r="M27" i="10"/>
  <c r="G27" i="10"/>
  <c r="E27" i="10"/>
  <c r="O75" i="9"/>
  <c r="M75" i="9"/>
  <c r="G75" i="9"/>
  <c r="E75" i="9"/>
  <c r="S12" i="8"/>
  <c r="Q12" i="8"/>
  <c r="O12" i="8"/>
  <c r="M12" i="8"/>
  <c r="K12" i="8"/>
  <c r="I12" i="8"/>
  <c r="S9" i="7"/>
  <c r="Q9" i="7"/>
  <c r="O9" i="7"/>
  <c r="M9" i="7"/>
  <c r="K9" i="7"/>
  <c r="I9" i="7"/>
  <c r="I13" i="6"/>
  <c r="G13" i="6"/>
  <c r="E13" i="6"/>
  <c r="C13" i="6"/>
  <c r="AI13" i="3"/>
  <c r="AG13" i="3"/>
  <c r="AA13" i="3"/>
  <c r="W13" i="3"/>
  <c r="S13" i="3"/>
  <c r="Q13" i="3"/>
  <c r="W78" i="1"/>
  <c r="U78" i="1"/>
  <c r="O78" i="1"/>
  <c r="K78" i="1"/>
  <c r="G78" i="1"/>
  <c r="E78" i="1"/>
  <c r="S76" i="11" l="1"/>
  <c r="Q75" i="9"/>
  <c r="I75" i="9"/>
</calcChain>
</file>

<file path=xl/sharedStrings.xml><?xml version="1.0" encoding="utf-8"?>
<sst xmlns="http://schemas.openxmlformats.org/spreadsheetml/2006/main" count="1394" uniqueCount="180">
  <si>
    <t>صندوق سرمایه‌گذاری توسعه ممتاز مفید</t>
  </si>
  <si>
    <t>صورت وضعیت پورتفوی</t>
  </si>
  <si>
    <t>برای ماه منتهی به 1404/02/31</t>
  </si>
  <si>
    <t>نام شرکت</t>
  </si>
  <si>
    <t>1404/01/31</t>
  </si>
  <si>
    <t>تغییرات طی دوره</t>
  </si>
  <si>
    <t>1404/02/31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</si>
  <si>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</si>
  <si>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</si>
  <si>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</si>
  <si>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</si>
  <si>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</si>
  <si>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</si>
  <si>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</si>
  <si>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</si>
  <si>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</si>
  <si>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آلومینیوم‌ایران‌</t>
  </si>
  <si>
    <t>اخشان خراسان</t>
  </si>
  <si>
    <t>ایران خودرو دیزل</t>
  </si>
  <si>
    <t>بانک اقتصادنوین</t>
  </si>
  <si>
    <t>بانک سامان</t>
  </si>
  <si>
    <t>بانک‌ کارآفرین‌</t>
  </si>
  <si>
    <t>پالایش نفت اصفهان</t>
  </si>
  <si>
    <t>پالایش نفت بندرعباس</t>
  </si>
  <si>
    <t>پالایش نفت تبریز</t>
  </si>
  <si>
    <t>پتروشیمی تندگویان</t>
  </si>
  <si>
    <t>پتروشیمی جم</t>
  </si>
  <si>
    <t>پتروشیمی شیراز</t>
  </si>
  <si>
    <t>پست بانک ایران</t>
  </si>
  <si>
    <t>تراکتورسازی ایران</t>
  </si>
  <si>
    <t>توسعه معادن وص.معدنی خاورمیانه</t>
  </si>
  <si>
    <t>توسعه معادن وفلزات</t>
  </si>
  <si>
    <t>توسعه معدنی و صنعتی صبانور</t>
  </si>
  <si>
    <t>توسعه نیشکر و  صنایع جانبی</t>
  </si>
  <si>
    <t>تولید انرژی برق شمس پاسارگاد</t>
  </si>
  <si>
    <t>تولیدی چدن سازان</t>
  </si>
  <si>
    <t>ح توسعه معدنی و صنعتی صبانور</t>
  </si>
  <si>
    <t>ح.زغال سنگ پروده طبس</t>
  </si>
  <si>
    <t>ح.کشتیرانی دریای خزر</t>
  </si>
  <si>
    <t>داروسازی  کوثر</t>
  </si>
  <si>
    <t>داروسازی کاسپین تامین</t>
  </si>
  <si>
    <t>داروسازی‌ سینا</t>
  </si>
  <si>
    <t>رادیاتور ایران‌</t>
  </si>
  <si>
    <t>زامیاد</t>
  </si>
  <si>
    <t>زغال سنگ پروده طبس</t>
  </si>
  <si>
    <t>س.سهام عدالت استان کرمانشاه</t>
  </si>
  <si>
    <t>سپید ماکیان</t>
  </si>
  <si>
    <t>سرمایه‌گذاری‌ رنا(هلدینگ‌</t>
  </si>
  <si>
    <t>سرمایه‌گذاری‌صندوق‌بازنشستگی‌</t>
  </si>
  <si>
    <t>سیمان  دورود</t>
  </si>
  <si>
    <t>سیمان آبیک</t>
  </si>
  <si>
    <t>سیمان فارس و خوزستان</t>
  </si>
  <si>
    <t>سیمان‌ تهران‌</t>
  </si>
  <si>
    <t>سیمان‌ خزر</t>
  </si>
  <si>
    <t>شرکت ارتباطات سیار ایران</t>
  </si>
  <si>
    <t>شمش طلا</t>
  </si>
  <si>
    <t>صنایع ارتباطی آوا</t>
  </si>
  <si>
    <t>صنایع الکترونیک مادیران</t>
  </si>
  <si>
    <t>صنایع فروآلیاژ ایران</t>
  </si>
  <si>
    <t>فجر انرژی خلیج فارس</t>
  </si>
  <si>
    <t>فروسیلیسیم خمین</t>
  </si>
  <si>
    <t>فولاد  خوزستان</t>
  </si>
  <si>
    <t>فولاد خراسان</t>
  </si>
  <si>
    <t>فولاد مبارکه اصفهان</t>
  </si>
  <si>
    <t>فولاد کاوه جنوب کیش</t>
  </si>
  <si>
    <t>گروه دارویی سبحان</t>
  </si>
  <si>
    <t>گسترش نفت و گاز پارسیان</t>
  </si>
  <si>
    <t>مدیریت صنعت شوینده ت.ص.بهشهر</t>
  </si>
  <si>
    <t>مدیریت نیروگاهی ایرانیان مپنا</t>
  </si>
  <si>
    <t>ملی  صنایع  مس  ایران</t>
  </si>
  <si>
    <t>نفت ایرانول</t>
  </si>
  <si>
    <t>نفت سپاهان</t>
  </si>
  <si>
    <t>نوردوقطعات‌ فولادی‌</t>
  </si>
  <si>
    <t>کارخانجات‌داروپخش‌</t>
  </si>
  <si>
    <t>کاشی‌ پارس‌</t>
  </si>
  <si>
    <t>کاشی‌ وسرامیک‌ حافظ‌</t>
  </si>
  <si>
    <t>کانی کربن طبس</t>
  </si>
  <si>
    <t>کشت و صنعت دشت خرم دره</t>
  </si>
  <si>
    <t>کشتیرانی دریای خزر</t>
  </si>
  <si>
    <t>کویر تایر</t>
  </si>
  <si>
    <t>مخابرات ایران</t>
  </si>
  <si>
    <t>سرمایه گذاری مهر</t>
  </si>
  <si>
    <t>قطعات‌ اتومبیل‌ ایران‌</t>
  </si>
  <si>
    <t/>
  </si>
  <si>
    <t>تعداد اوراق تبعی</t>
  </si>
  <si>
    <t>قیمت اعمال</t>
  </si>
  <si>
    <t>تاریخ اعمال</t>
  </si>
  <si>
    <t>نرخ موثر</t>
  </si>
  <si>
    <t>اختیارف ت میدکو-6167-05/02/15</t>
  </si>
  <si>
    <t>1405/02/15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</si>
  <si>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</si>
  <si>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</si>
  <si>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</si>
  <si>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</si>
  <si>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</si>
  <si>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</si>
  <si>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</si>
  <si>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</si>
  <si>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خزانه-م1بودجه01-040326</t>
  </si>
  <si>
    <t>بله</t>
  </si>
  <si>
    <t>1401/02/26</t>
  </si>
  <si>
    <t>1404/03/25</t>
  </si>
  <si>
    <t>اسناد خزانه-م3بودجه01-040520</t>
  </si>
  <si>
    <t>1401/05/18</t>
  </si>
  <si>
    <t>1404/05/19</t>
  </si>
  <si>
    <t>اسنادخزانه-م7بودجه01-040714</t>
  </si>
  <si>
    <t>1401/12/10</t>
  </si>
  <si>
    <t>1404/07/13</t>
  </si>
  <si>
    <t>مرابحه عام دولت127-ش.خ040623</t>
  </si>
  <si>
    <t>1401/12/23</t>
  </si>
  <si>
    <t>1404/06/22</t>
  </si>
  <si>
    <t>درصد به کل دارایی‌ها</t>
  </si>
  <si>
    <t>سپرده</t>
  </si>
  <si>
    <t>مبلغ</t>
  </si>
  <si>
    <t>افزایش</t>
  </si>
  <si>
    <t>کاهش</t>
  </si>
  <si>
    <t>بانک ملت باجه کارگزاری مفید</t>
  </si>
  <si>
    <t>بانک پاسارگاد هفتم تیر</t>
  </si>
  <si>
    <t xml:space="preserve">بانک خاورمیانه ظفر </t>
  </si>
  <si>
    <t>بانک صادرات بورس کالا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</si>
  <si>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</si>
  <si>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</si>
  <si>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</si>
  <si>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</si>
  <si>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</si>
  <si>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</si>
  <si>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</si>
  <si>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</si>
  <si>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</si>
  <si>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</si>
  <si>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</si>
  <si>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</si>
  <si>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</si>
  <si>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</si>
  <si>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</si>
  <si>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1404/02/22</t>
  </si>
  <si>
    <t>1404/02/27</t>
  </si>
  <si>
    <t>1404/01/20</t>
  </si>
  <si>
    <t>بهای فروش</t>
  </si>
  <si>
    <t>ارزش دفتری</t>
  </si>
  <si>
    <t>سود و زیان ناشی از تغییر قیمت</t>
  </si>
  <si>
    <t>سود و زیان ناشی از فروش</t>
  </si>
  <si>
    <t>ح.توسعه م وص.معدنی خاورمیانه</t>
  </si>
  <si>
    <t>ح . توسعه‌معادن‌وفلزات‌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</si>
  <si>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</si>
  <si>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</si>
  <si>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</si>
  <si>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</si>
  <si>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</si>
  <si>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</si>
  <si>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</si>
  <si>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</si>
  <si>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</si>
  <si>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</si>
  <si>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</si>
  <si>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</si>
  <si>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</si>
  <si>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1404/02/01</t>
  </si>
  <si>
    <t xml:space="preserve">از ابتدای سال مالی </t>
  </si>
  <si>
    <t>تا پایان ماه</t>
  </si>
  <si>
    <t>1- سرمایه گذاری ها</t>
  </si>
  <si>
    <t>1-1-سرمایه‌گذاری در سهام و حق تقدم سهام</t>
  </si>
  <si>
    <t>2-1-سرمایه‌گذاری در اوراق بهادار با درآمد ثابت یا علی‌الحساب</t>
  </si>
  <si>
    <t>3-1- سرمایه‌گذاری در  سپرده‌ بانکی</t>
  </si>
  <si>
    <t>2- درآمد حاصل از سرمایه گذاری ها</t>
  </si>
  <si>
    <t>یادداشت</t>
  </si>
  <si>
    <t>1-2</t>
  </si>
  <si>
    <t>2-2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</si>
  <si>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</si>
  <si>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</si>
  <si>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</si>
  <si>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3-2</t>
  </si>
  <si>
    <t>4-2</t>
  </si>
  <si>
    <t>1-2-درآمد حاصل از سرمایه­گذاری در سهام و حق تقدم سهام:</t>
  </si>
  <si>
    <t>3-2-درآمد حاصل از سرمایه­گذاری در سپرده بانکی و گواهی سپرده:</t>
  </si>
  <si>
    <t>4-2-سایر درآمدها:</t>
  </si>
  <si>
    <t>سود اوراق بهادار با درآمد ثابت</t>
  </si>
  <si>
    <t>سود سپرده بانکی</t>
  </si>
  <si>
    <t>سود(زیان) حاصل از فروش اوراق بهادار</t>
  </si>
  <si>
    <t>درآمد ناشی از تغییر قیمت اوراق بهادار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</si>
</sst>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name val="Calibri"/>
    </font>
    <font>
      <b/>
      <sz val="12"/>
      <color rgb="FF0062AC"/>
      <name val="B Titr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9" fontId="1" fillId="0" borderId="2" xfId="1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6" fillId="0" borderId="3" xfId="0" applyFont="1" applyBorder="1" applyAlignment="1">
      <alignment horizontal="center"/>
    </xf>
    <xf numFmtId="49" fontId="6" fillId="0" borderId="0" xfId="0" applyNumberFormat="1" applyFont="1" applyAlignment="1">
      <alignment horizontal="center" vertical="center" readingOrder="2"/>
    </xf>
    <xf numFmtId="0" fontId="7" fillId="0" borderId="0" xfId="0" applyFont="1" applyAlignment="1">
      <alignment horizontal="right" vertical="center"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8"/>
  <sheetViews>
    <sheetView rightToLeft="1" tabSelected="1" workbookViewId="0">
      <selection activeCell="A5" sqref="A5:W6"/>
    </sheetView>
  </sheetViews>
  <sheetFormatPr defaultRowHeight="22.5"/>
  <cols>
    <col min="1" max="1" width="36.5703125" style="3" bestFit="1" customWidth="1"/>
    <col min="2" max="2" width="1" style="3" customWidth="1"/>
    <col min="3" max="3" width="14" style="3" bestFit="1" customWidth="1"/>
    <col min="4" max="4" width="1" style="3" customWidth="1"/>
    <col min="5" max="5" width="20.42578125" style="3" bestFit="1" customWidth="1"/>
    <col min="6" max="6" width="1" style="3" customWidth="1"/>
    <col min="7" max="7" width="20.28515625" style="3" bestFit="1" customWidth="1"/>
    <col min="8" max="8" width="1" style="3" customWidth="1"/>
    <col min="9" max="9" width="12.5703125" style="3" bestFit="1" customWidth="1"/>
    <col min="10" max="10" width="1" style="3" customWidth="1"/>
    <col min="11" max="11" width="18.5703125" style="3" bestFit="1" customWidth="1"/>
    <col min="12" max="12" width="1" style="3" customWidth="1"/>
    <col min="13" max="13" width="13.7109375" style="3" bestFit="1" customWidth="1"/>
    <col min="14" max="14" width="1" style="3" customWidth="1"/>
    <col min="15" max="15" width="18.5703125" style="3" bestFit="1" customWidth="1"/>
    <col min="16" max="16" width="1" style="3" customWidth="1"/>
    <col min="17" max="17" width="14" style="3" bestFit="1" customWidth="1"/>
    <col min="18" max="18" width="1.5703125" style="3" customWidth="1"/>
    <col min="19" max="19" width="11.28515625" style="3" bestFit="1" customWidth="1"/>
    <col min="20" max="20" width="1" style="3" customWidth="1"/>
    <col min="21" max="21" width="20" style="3" bestFit="1" customWidth="1"/>
    <col min="22" max="22" width="1" style="3" customWidth="1"/>
    <col min="23" max="23" width="20" style="3" bestFit="1" customWidth="1"/>
    <col min="24" max="24" width="1" style="3" customWidth="1"/>
    <col min="25" max="25" width="30.7109375" style="3" bestFit="1" customWidth="1"/>
    <col min="26" max="26" width="1" style="3" customWidth="1"/>
    <col min="27" max="27" width="9.140625" style="3" customWidth="1"/>
    <col min="28" max="16384" width="9.140625" style="3"/>
  </cols>
  <sheetData>
    <row r="2" spans="1:25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  <c r="R2" s="8"/>
      <c r="S2" s="8" t="s">
        <v>0</v>
      </c>
      <c r="T2" s="8" t="s">
        <v>0</v>
      </c>
      <c r="U2" s="8" t="s">
        <v>0</v>
      </c>
      <c r="V2" s="8" t="s">
        <v>0</v>
      </c>
      <c r="W2" s="8" t="s">
        <v>0</v>
      </c>
      <c r="X2" s="8" t="s">
        <v>0</v>
      </c>
      <c r="Y2" s="8" t="s">
        <v>0</v>
      </c>
    </row>
    <row r="3" spans="1:25" ht="24">
      <c r="A3" s="8" t="s">
        <v>1</v>
      </c>
      <c r="B3" s="8" t="s">
        <v>1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  <c r="L3" s="8" t="s">
        <v>1</v>
      </c>
      <c r="M3" s="8" t="s">
        <v>1</v>
      </c>
      <c r="N3" s="8" t="s">
        <v>1</v>
      </c>
      <c r="O3" s="8" t="s">
        <v>1</v>
      </c>
      <c r="P3" s="8" t="s">
        <v>1</v>
      </c>
      <c r="Q3" s="8" t="s">
        <v>1</v>
      </c>
      <c r="R3" s="8"/>
      <c r="S3" s="8" t="s">
        <v>1</v>
      </c>
      <c r="T3" s="8" t="s">
        <v>1</v>
      </c>
      <c r="U3" s="8" t="s">
        <v>1</v>
      </c>
      <c r="V3" s="8" t="s">
        <v>1</v>
      </c>
      <c r="W3" s="8" t="s">
        <v>1</v>
      </c>
      <c r="X3" s="8" t="s">
        <v>1</v>
      </c>
      <c r="Y3" s="8" t="s">
        <v>1</v>
      </c>
    </row>
    <row r="4" spans="1:25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/>
      <c r="S4" s="8" t="s">
        <v>2</v>
      </c>
      <c r="T4" s="8" t="s">
        <v>2</v>
      </c>
      <c r="U4" s="8" t="s">
        <v>2</v>
      </c>
      <c r="V4" s="8" t="s">
        <v>2</v>
      </c>
      <c r="W4" s="8" t="s">
        <v>2</v>
      </c>
      <c r="X4" s="8" t="s">
        <v>2</v>
      </c>
      <c r="Y4" s="8" t="s">
        <v>2</v>
      </c>
    </row>
    <row r="5" spans="1:25" ht="25.5">
      <c r="A5" s="15" t="s">
        <v>160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"/>
      <c r="Y5" s="1"/>
    </row>
    <row r="6" spans="1:25" ht="25.5">
      <c r="A6" s="15" t="s">
        <v>161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Y6" s="5"/>
    </row>
    <row r="7" spans="1:25" ht="24.75" thickBot="1">
      <c r="A7" s="7" t="s">
        <v>3</v>
      </c>
      <c r="C7" s="7" t="s">
        <v>157</v>
      </c>
      <c r="D7" s="7" t="s">
        <v>4</v>
      </c>
      <c r="E7" s="7" t="s">
        <v>4</v>
      </c>
      <c r="F7" s="7" t="s">
        <v>4</v>
      </c>
      <c r="G7" s="7" t="s">
        <v>4</v>
      </c>
      <c r="I7" s="7" t="s">
        <v>5</v>
      </c>
      <c r="J7" s="7" t="s">
        <v>5</v>
      </c>
      <c r="K7" s="7" t="s">
        <v>5</v>
      </c>
      <c r="L7" s="7" t="s">
        <v>5</v>
      </c>
      <c r="M7" s="7" t="s">
        <v>5</v>
      </c>
      <c r="N7" s="7" t="s">
        <v>5</v>
      </c>
      <c r="O7" s="7" t="s">
        <v>5</v>
      </c>
      <c r="Q7" s="7" t="s">
        <v>6</v>
      </c>
      <c r="R7" s="7"/>
      <c r="S7" s="7" t="s">
        <v>6</v>
      </c>
      <c r="T7" s="7" t="s">
        <v>6</v>
      </c>
      <c r="U7" s="7" t="s">
        <v>6</v>
      </c>
      <c r="V7" s="7" t="s">
        <v>6</v>
      </c>
      <c r="W7" s="7" t="s">
        <v>6</v>
      </c>
      <c r="X7" s="7" t="s">
        <v>6</v>
      </c>
      <c r="Y7" s="7" t="s">
        <v>6</v>
      </c>
    </row>
    <row r="8" spans="1:25" ht="24.75" thickBot="1">
      <c r="A8" s="7" t="s">
        <v>3</v>
      </c>
      <c r="C8" s="7" t="s">
        <v>7</v>
      </c>
      <c r="E8" s="7" t="s">
        <v>8</v>
      </c>
      <c r="G8" s="7" t="s">
        <v>9</v>
      </c>
      <c r="I8" s="7" t="s">
        <v>10</v>
      </c>
      <c r="J8" s="7" t="s">
        <v>10</v>
      </c>
      <c r="K8" s="7" t="s">
        <v>10</v>
      </c>
      <c r="M8" s="7" t="s">
        <v>11</v>
      </c>
      <c r="N8" s="7" t="s">
        <v>11</v>
      </c>
      <c r="O8" s="7" t="s">
        <v>11</v>
      </c>
      <c r="Q8" s="7" t="s">
        <v>7</v>
      </c>
      <c r="R8" s="9"/>
      <c r="S8" s="7" t="s">
        <v>12</v>
      </c>
      <c r="U8" s="7" t="s">
        <v>8</v>
      </c>
      <c r="W8" s="7" t="s">
        <v>9</v>
      </c>
      <c r="Y8" s="7" t="s">
        <v>13</v>
      </c>
    </row>
    <row r="9" spans="1:25" ht="24.75" thickBot="1">
      <c r="A9" s="7" t="s">
        <v>3</v>
      </c>
      <c r="C9" s="7" t="s">
        <v>7</v>
      </c>
      <c r="E9" s="7" t="s">
        <v>8</v>
      </c>
      <c r="G9" s="7" t="s">
        <v>9</v>
      </c>
      <c r="I9" s="7" t="s">
        <v>7</v>
      </c>
      <c r="K9" s="7" t="s">
        <v>8</v>
      </c>
      <c r="M9" s="7" t="s">
        <v>7</v>
      </c>
      <c r="O9" s="7" t="s">
        <v>14</v>
      </c>
      <c r="Q9" s="7" t="s">
        <v>7</v>
      </c>
      <c r="R9" s="9"/>
      <c r="S9" s="7" t="s">
        <v>12</v>
      </c>
      <c r="U9" s="7" t="s">
        <v>8</v>
      </c>
      <c r="W9" s="7" t="s">
        <v>9</v>
      </c>
      <c r="Y9" s="7" t="s">
        <v>13</v>
      </c>
    </row>
    <row r="10" spans="1:25" ht="24">
      <c r="A10" s="4" t="s">
        <v>15</v>
      </c>
      <c r="C10" s="5">
        <v>5380113</v>
      </c>
      <c r="E10" s="5">
        <v>34992415386</v>
      </c>
      <c r="G10" s="5">
        <v>61931013374.186996</v>
      </c>
      <c r="I10" s="5">
        <v>0</v>
      </c>
      <c r="K10" s="5">
        <v>0</v>
      </c>
      <c r="M10" s="5">
        <v>0</v>
      </c>
      <c r="O10" s="5">
        <v>0</v>
      </c>
      <c r="Q10" s="5">
        <v>5380113</v>
      </c>
      <c r="R10" s="5"/>
      <c r="S10" s="5">
        <v>11280</v>
      </c>
      <c r="U10" s="5">
        <v>34992415386</v>
      </c>
      <c r="W10" s="5">
        <v>60326582975.891998</v>
      </c>
      <c r="Y10" s="10">
        <v>1.5406858489114317E-2</v>
      </c>
    </row>
    <row r="11" spans="1:25" ht="24">
      <c r="A11" s="4" t="s">
        <v>16</v>
      </c>
      <c r="C11" s="5">
        <v>4452978</v>
      </c>
      <c r="E11" s="5">
        <v>22017560145</v>
      </c>
      <c r="G11" s="5">
        <v>25629335301.410999</v>
      </c>
      <c r="I11" s="5">
        <v>0</v>
      </c>
      <c r="K11" s="5">
        <v>0</v>
      </c>
      <c r="M11" s="5">
        <v>0</v>
      </c>
      <c r="O11" s="5">
        <v>0</v>
      </c>
      <c r="Q11" s="5">
        <v>4452978</v>
      </c>
      <c r="R11" s="5"/>
      <c r="S11" s="5">
        <v>5260</v>
      </c>
      <c r="U11" s="5">
        <v>22017560145</v>
      </c>
      <c r="W11" s="5">
        <v>23283299427.534</v>
      </c>
      <c r="Y11" s="10">
        <v>5.9463420890761738E-3</v>
      </c>
    </row>
    <row r="12" spans="1:25" ht="24">
      <c r="A12" s="4" t="s">
        <v>17</v>
      </c>
      <c r="C12" s="5">
        <v>245000</v>
      </c>
      <c r="E12" s="5">
        <v>1888458161</v>
      </c>
      <c r="G12" s="5">
        <v>1904500395</v>
      </c>
      <c r="I12" s="5">
        <v>0</v>
      </c>
      <c r="K12" s="5">
        <v>0</v>
      </c>
      <c r="M12" s="5">
        <v>0</v>
      </c>
      <c r="O12" s="5">
        <v>0</v>
      </c>
      <c r="Q12" s="5">
        <v>245000</v>
      </c>
      <c r="R12" s="5"/>
      <c r="S12" s="5">
        <v>8940</v>
      </c>
      <c r="U12" s="5">
        <v>1888458161</v>
      </c>
      <c r="W12" s="5">
        <v>2177267715</v>
      </c>
      <c r="Y12" s="10">
        <v>5.5605429519068965E-4</v>
      </c>
    </row>
    <row r="13" spans="1:25" ht="24">
      <c r="A13" s="4" t="s">
        <v>18</v>
      </c>
      <c r="C13" s="5">
        <v>15444468</v>
      </c>
      <c r="E13" s="5">
        <v>46618096373</v>
      </c>
      <c r="G13" s="5">
        <v>23980719674.854801</v>
      </c>
      <c r="I13" s="5">
        <v>1544446</v>
      </c>
      <c r="K13" s="5">
        <v>2299310400</v>
      </c>
      <c r="M13" s="5">
        <v>-16988914</v>
      </c>
      <c r="O13" s="5">
        <v>28658647571</v>
      </c>
      <c r="Q13" s="5">
        <v>0</v>
      </c>
      <c r="R13" s="5"/>
      <c r="S13" s="5">
        <v>0</v>
      </c>
      <c r="U13" s="5">
        <v>0</v>
      </c>
      <c r="W13" s="5">
        <v>0</v>
      </c>
      <c r="Y13" s="10">
        <v>0</v>
      </c>
    </row>
    <row r="14" spans="1:25" ht="24">
      <c r="A14" s="4" t="s">
        <v>19</v>
      </c>
      <c r="C14" s="5">
        <v>23058052</v>
      </c>
      <c r="E14" s="5">
        <v>38510666621</v>
      </c>
      <c r="G14" s="5">
        <v>72040252264.255798</v>
      </c>
      <c r="I14" s="5">
        <v>0</v>
      </c>
      <c r="K14" s="5">
        <v>0</v>
      </c>
      <c r="M14" s="5">
        <v>-5100479</v>
      </c>
      <c r="O14" s="5">
        <v>18686679978</v>
      </c>
      <c r="Q14" s="5">
        <v>17957573</v>
      </c>
      <c r="R14" s="5"/>
      <c r="S14" s="5">
        <v>4246</v>
      </c>
      <c r="U14" s="5">
        <v>29992043870</v>
      </c>
      <c r="W14" s="5">
        <v>75794180220.999893</v>
      </c>
      <c r="Y14" s="10">
        <v>1.9357141600909747E-2</v>
      </c>
    </row>
    <row r="15" spans="1:25" ht="24">
      <c r="A15" s="4" t="s">
        <v>20</v>
      </c>
      <c r="C15" s="5">
        <v>20680055</v>
      </c>
      <c r="E15" s="5">
        <v>28376938163</v>
      </c>
      <c r="G15" s="5">
        <v>44834835915.2677</v>
      </c>
      <c r="I15" s="5">
        <v>13364708</v>
      </c>
      <c r="K15" s="5">
        <v>29852538182</v>
      </c>
      <c r="M15" s="5">
        <v>0</v>
      </c>
      <c r="O15" s="5">
        <v>0</v>
      </c>
      <c r="Q15" s="5">
        <v>34044763</v>
      </c>
      <c r="R15" s="5"/>
      <c r="S15" s="5">
        <v>2508</v>
      </c>
      <c r="U15" s="5">
        <v>58229476345</v>
      </c>
      <c r="W15" s="5">
        <v>84876229223.656204</v>
      </c>
      <c r="Y15" s="10">
        <v>2.1676613993885253E-2</v>
      </c>
    </row>
    <row r="16" spans="1:25" ht="24">
      <c r="A16" s="4" t="s">
        <v>21</v>
      </c>
      <c r="C16" s="5">
        <v>11515273</v>
      </c>
      <c r="E16" s="5">
        <v>30762930543</v>
      </c>
      <c r="G16" s="5">
        <v>34603546790.839996</v>
      </c>
      <c r="I16" s="5">
        <v>0</v>
      </c>
      <c r="K16" s="5">
        <v>0</v>
      </c>
      <c r="M16" s="5">
        <v>0</v>
      </c>
      <c r="O16" s="5">
        <v>0</v>
      </c>
      <c r="Q16" s="5">
        <v>11515273</v>
      </c>
      <c r="R16" s="5"/>
      <c r="S16" s="5">
        <v>3299</v>
      </c>
      <c r="U16" s="5">
        <v>30762930543</v>
      </c>
      <c r="W16" s="5">
        <v>37762851757.519302</v>
      </c>
      <c r="Y16" s="10">
        <v>9.6442875507470119E-3</v>
      </c>
    </row>
    <row r="17" spans="1:25" ht="24">
      <c r="A17" s="4" t="s">
        <v>22</v>
      </c>
      <c r="C17" s="5">
        <v>13222890</v>
      </c>
      <c r="E17" s="5">
        <v>33122200756</v>
      </c>
      <c r="G17" s="5">
        <v>48843898497.522003</v>
      </c>
      <c r="I17" s="5">
        <v>0</v>
      </c>
      <c r="K17" s="5">
        <v>0</v>
      </c>
      <c r="M17" s="5">
        <v>0</v>
      </c>
      <c r="O17" s="5">
        <v>0</v>
      </c>
      <c r="Q17" s="5">
        <v>13222890</v>
      </c>
      <c r="R17" s="5"/>
      <c r="S17" s="5">
        <v>4202</v>
      </c>
      <c r="U17" s="5">
        <v>33122200756</v>
      </c>
      <c r="W17" s="5">
        <v>55231986406.509003</v>
      </c>
      <c r="Y17" s="10">
        <v>1.4105745040753116E-2</v>
      </c>
    </row>
    <row r="18" spans="1:25" ht="24">
      <c r="A18" s="4" t="s">
        <v>23</v>
      </c>
      <c r="C18" s="5">
        <v>2320204</v>
      </c>
      <c r="E18" s="5">
        <v>17208666397</v>
      </c>
      <c r="G18" s="5">
        <v>22141428347.52</v>
      </c>
      <c r="I18" s="5">
        <v>0</v>
      </c>
      <c r="K18" s="5">
        <v>0</v>
      </c>
      <c r="M18" s="5">
        <v>0</v>
      </c>
      <c r="O18" s="5">
        <v>0</v>
      </c>
      <c r="Q18" s="5">
        <v>2320204</v>
      </c>
      <c r="R18" s="5"/>
      <c r="S18" s="5">
        <v>10500</v>
      </c>
      <c r="U18" s="5">
        <v>17208666397</v>
      </c>
      <c r="W18" s="5">
        <v>24217187255.099998</v>
      </c>
      <c r="Y18" s="10">
        <v>6.1848485135120755E-3</v>
      </c>
    </row>
    <row r="19" spans="1:25" ht="24">
      <c r="A19" s="4" t="s">
        <v>24</v>
      </c>
      <c r="C19" s="5">
        <v>2283311</v>
      </c>
      <c r="E19" s="5">
        <v>31653204289</v>
      </c>
      <c r="G19" s="5">
        <v>43714909269.333</v>
      </c>
      <c r="I19" s="5">
        <v>0</v>
      </c>
      <c r="K19" s="5">
        <v>0</v>
      </c>
      <c r="M19" s="5">
        <v>0</v>
      </c>
      <c r="O19" s="5">
        <v>0</v>
      </c>
      <c r="Q19" s="5">
        <v>2283311</v>
      </c>
      <c r="R19" s="5"/>
      <c r="S19" s="5">
        <v>23780</v>
      </c>
      <c r="U19" s="5">
        <v>31653204289</v>
      </c>
      <c r="W19" s="5">
        <v>53974067623.299004</v>
      </c>
      <c r="Y19" s="10">
        <v>1.378448406876237E-2</v>
      </c>
    </row>
    <row r="20" spans="1:25" ht="24">
      <c r="A20" s="4" t="s">
        <v>25</v>
      </c>
      <c r="C20" s="5">
        <v>5580722</v>
      </c>
      <c r="E20" s="5">
        <v>89525223213</v>
      </c>
      <c r="G20" s="5">
        <v>51758330849.252998</v>
      </c>
      <c r="I20" s="5">
        <v>0</v>
      </c>
      <c r="K20" s="5">
        <v>0</v>
      </c>
      <c r="M20" s="5">
        <v>0</v>
      </c>
      <c r="O20" s="5">
        <v>0</v>
      </c>
      <c r="Q20" s="5">
        <v>5580722</v>
      </c>
      <c r="R20" s="5"/>
      <c r="S20" s="5">
        <v>10250</v>
      </c>
      <c r="U20" s="5">
        <v>89525223213</v>
      </c>
      <c r="W20" s="5">
        <v>56862046217.025002</v>
      </c>
      <c r="Y20" s="10">
        <v>1.4522047433339295E-2</v>
      </c>
    </row>
    <row r="21" spans="1:25" ht="24">
      <c r="A21" s="4" t="s">
        <v>26</v>
      </c>
      <c r="C21" s="5">
        <v>514674</v>
      </c>
      <c r="E21" s="5">
        <v>23484873390</v>
      </c>
      <c r="G21" s="5">
        <v>36754183788.047997</v>
      </c>
      <c r="I21" s="5">
        <v>0</v>
      </c>
      <c r="K21" s="5">
        <v>0</v>
      </c>
      <c r="M21" s="5">
        <v>0</v>
      </c>
      <c r="O21" s="5">
        <v>0</v>
      </c>
      <c r="Q21" s="5">
        <v>514674</v>
      </c>
      <c r="R21" s="5"/>
      <c r="S21" s="5">
        <v>70390</v>
      </c>
      <c r="U21" s="5">
        <v>23484873390</v>
      </c>
      <c r="W21" s="5">
        <v>36012346837.983002</v>
      </c>
      <c r="Y21" s="10">
        <v>9.1972245770232715E-3</v>
      </c>
    </row>
    <row r="22" spans="1:25" ht="24">
      <c r="A22" s="4" t="s">
        <v>27</v>
      </c>
      <c r="C22" s="5">
        <v>1648635</v>
      </c>
      <c r="E22" s="5">
        <v>32119154412</v>
      </c>
      <c r="G22" s="5">
        <v>67339344797.707497</v>
      </c>
      <c r="I22" s="5">
        <v>0</v>
      </c>
      <c r="K22" s="5">
        <v>0</v>
      </c>
      <c r="M22" s="5">
        <v>0</v>
      </c>
      <c r="O22" s="5">
        <v>0</v>
      </c>
      <c r="Q22" s="5">
        <v>1648635</v>
      </c>
      <c r="R22" s="5"/>
      <c r="S22" s="5">
        <v>36100</v>
      </c>
      <c r="U22" s="5">
        <v>32119154412</v>
      </c>
      <c r="W22" s="5">
        <v>59161604945.175003</v>
      </c>
      <c r="Y22" s="10">
        <v>1.5109333736728516E-2</v>
      </c>
    </row>
    <row r="23" spans="1:25" ht="24">
      <c r="A23" s="4" t="s">
        <v>28</v>
      </c>
      <c r="C23" s="5">
        <v>16580973</v>
      </c>
      <c r="E23" s="5">
        <v>82882286186</v>
      </c>
      <c r="G23" s="5">
        <v>130045474902.02901</v>
      </c>
      <c r="I23" s="5">
        <v>0</v>
      </c>
      <c r="K23" s="5">
        <v>0</v>
      </c>
      <c r="M23" s="5">
        <v>0</v>
      </c>
      <c r="O23" s="5">
        <v>0</v>
      </c>
      <c r="Q23" s="5">
        <v>16580973</v>
      </c>
      <c r="R23" s="5"/>
      <c r="S23" s="5">
        <v>8400</v>
      </c>
      <c r="U23" s="5">
        <v>82882286186</v>
      </c>
      <c r="W23" s="5">
        <v>138451456169.45999</v>
      </c>
      <c r="Y23" s="10">
        <v>3.5359237795171063E-2</v>
      </c>
    </row>
    <row r="24" spans="1:25" ht="24">
      <c r="A24" s="4" t="s">
        <v>29</v>
      </c>
      <c r="C24" s="5">
        <v>12518577</v>
      </c>
      <c r="E24" s="5">
        <v>21014949724</v>
      </c>
      <c r="G24" s="5">
        <v>61896910956.1119</v>
      </c>
      <c r="I24" s="5">
        <v>0</v>
      </c>
      <c r="K24" s="5">
        <v>0</v>
      </c>
      <c r="M24" s="5">
        <v>0</v>
      </c>
      <c r="O24" s="5">
        <v>0</v>
      </c>
      <c r="Q24" s="5">
        <v>12518577</v>
      </c>
      <c r="R24" s="5"/>
      <c r="S24" s="5">
        <v>5750</v>
      </c>
      <c r="U24" s="5">
        <v>21014949724</v>
      </c>
      <c r="W24" s="5">
        <v>71553525934.387497</v>
      </c>
      <c r="Y24" s="10">
        <v>1.8274117214774652E-2</v>
      </c>
    </row>
    <row r="25" spans="1:25" ht="24">
      <c r="A25" s="4" t="s">
        <v>30</v>
      </c>
      <c r="C25" s="5">
        <v>6574394</v>
      </c>
      <c r="E25" s="5">
        <v>28526445990</v>
      </c>
      <c r="G25" s="5">
        <v>29016627019.307999</v>
      </c>
      <c r="I25" s="5">
        <v>0</v>
      </c>
      <c r="K25" s="5">
        <v>0</v>
      </c>
      <c r="M25" s="5">
        <v>0</v>
      </c>
      <c r="O25" s="5">
        <v>0</v>
      </c>
      <c r="Q25" s="5">
        <v>6574394</v>
      </c>
      <c r="R25" s="5"/>
      <c r="S25" s="5">
        <v>4618</v>
      </c>
      <c r="U25" s="5">
        <v>28526445990</v>
      </c>
      <c r="W25" s="5">
        <v>30179906210.622601</v>
      </c>
      <c r="Y25" s="10">
        <v>7.7076724930304989E-3</v>
      </c>
    </row>
    <row r="26" spans="1:25" ht="24">
      <c r="A26" s="4" t="s">
        <v>31</v>
      </c>
      <c r="C26" s="5">
        <v>2426990</v>
      </c>
      <c r="E26" s="5">
        <v>3934711109</v>
      </c>
      <c r="G26" s="5">
        <v>6166476290.6820002</v>
      </c>
      <c r="I26" s="5">
        <v>0</v>
      </c>
      <c r="K26" s="5">
        <v>0</v>
      </c>
      <c r="M26" s="5">
        <v>0</v>
      </c>
      <c r="O26" s="5">
        <v>0</v>
      </c>
      <c r="Q26" s="5">
        <v>2426990</v>
      </c>
      <c r="R26" s="5"/>
      <c r="S26" s="5">
        <v>2362</v>
      </c>
      <c r="U26" s="5">
        <v>3934711109</v>
      </c>
      <c r="W26" s="5">
        <v>5698441705.2390003</v>
      </c>
      <c r="Y26" s="10">
        <v>1.4553299827402733E-3</v>
      </c>
    </row>
    <row r="27" spans="1:25" ht="24">
      <c r="A27" s="4" t="s">
        <v>32</v>
      </c>
      <c r="C27" s="5">
        <v>4746852</v>
      </c>
      <c r="E27" s="5">
        <v>22481263144</v>
      </c>
      <c r="G27" s="5">
        <v>20139019928.200802</v>
      </c>
      <c r="I27" s="5">
        <v>0</v>
      </c>
      <c r="K27" s="5">
        <v>0</v>
      </c>
      <c r="M27" s="5">
        <v>0</v>
      </c>
      <c r="O27" s="5">
        <v>0</v>
      </c>
      <c r="Q27" s="5">
        <v>4746852</v>
      </c>
      <c r="R27" s="5"/>
      <c r="S27" s="5">
        <v>3885</v>
      </c>
      <c r="U27" s="5">
        <v>22481263144</v>
      </c>
      <c r="W27" s="5">
        <v>18331792975.881001</v>
      </c>
      <c r="Y27" s="10">
        <v>4.6817725503200906E-3</v>
      </c>
    </row>
    <row r="28" spans="1:25" ht="24">
      <c r="A28" s="4" t="s">
        <v>33</v>
      </c>
      <c r="C28" s="5">
        <v>285750</v>
      </c>
      <c r="E28" s="5">
        <v>12155688101</v>
      </c>
      <c r="G28" s="5">
        <v>15253473588.75</v>
      </c>
      <c r="I28" s="5">
        <v>0</v>
      </c>
      <c r="K28" s="5">
        <v>0</v>
      </c>
      <c r="M28" s="5">
        <v>0</v>
      </c>
      <c r="O28" s="5">
        <v>0</v>
      </c>
      <c r="Q28" s="5">
        <v>285750</v>
      </c>
      <c r="R28" s="5"/>
      <c r="S28" s="5">
        <v>55400</v>
      </c>
      <c r="U28" s="5">
        <v>12155688101</v>
      </c>
      <c r="W28" s="5">
        <v>15736358227.5</v>
      </c>
      <c r="Y28" s="10">
        <v>4.0189222128160403E-3</v>
      </c>
    </row>
    <row r="29" spans="1:25" ht="24">
      <c r="A29" s="4" t="s">
        <v>34</v>
      </c>
      <c r="C29" s="5">
        <v>900000</v>
      </c>
      <c r="E29" s="5">
        <v>2973597573</v>
      </c>
      <c r="G29" s="5">
        <v>3114259245</v>
      </c>
      <c r="I29" s="5">
        <v>0</v>
      </c>
      <c r="K29" s="5">
        <v>0</v>
      </c>
      <c r="M29" s="5">
        <v>0</v>
      </c>
      <c r="O29" s="5">
        <v>0</v>
      </c>
      <c r="Q29" s="5">
        <v>900000</v>
      </c>
      <c r="R29" s="5"/>
      <c r="S29" s="5">
        <v>3868</v>
      </c>
      <c r="U29" s="5">
        <v>2973597573</v>
      </c>
      <c r="W29" s="5">
        <v>3460486860</v>
      </c>
      <c r="Y29" s="10">
        <v>8.8377674858139475E-4</v>
      </c>
    </row>
    <row r="30" spans="1:25" ht="24">
      <c r="A30" s="4" t="s">
        <v>35</v>
      </c>
      <c r="C30" s="5">
        <v>9090114</v>
      </c>
      <c r="E30" s="5">
        <v>17664741981</v>
      </c>
      <c r="G30" s="5">
        <v>17602182196.6716</v>
      </c>
      <c r="I30" s="5">
        <v>14786148</v>
      </c>
      <c r="K30" s="5">
        <v>29928912328</v>
      </c>
      <c r="M30" s="5">
        <v>0</v>
      </c>
      <c r="O30" s="5">
        <v>0</v>
      </c>
      <c r="Q30" s="5">
        <v>23876262</v>
      </c>
      <c r="R30" s="5"/>
      <c r="S30" s="5">
        <v>2020</v>
      </c>
      <c r="U30" s="5">
        <v>47593654309</v>
      </c>
      <c r="W30" s="5">
        <v>47943080447.022003</v>
      </c>
      <c r="Y30" s="10">
        <v>1.2244225008976149E-2</v>
      </c>
    </row>
    <row r="31" spans="1:25" ht="24">
      <c r="A31" s="4" t="s">
        <v>36</v>
      </c>
      <c r="C31" s="5">
        <v>2514888</v>
      </c>
      <c r="E31" s="5">
        <v>9393106680</v>
      </c>
      <c r="G31" s="5">
        <v>8169752992.7952003</v>
      </c>
      <c r="I31" s="5">
        <v>0</v>
      </c>
      <c r="K31" s="5">
        <v>0</v>
      </c>
      <c r="M31" s="5">
        <v>0</v>
      </c>
      <c r="O31" s="5">
        <v>0</v>
      </c>
      <c r="Q31" s="5">
        <v>2514888</v>
      </c>
      <c r="R31" s="5"/>
      <c r="S31" s="5">
        <v>2118</v>
      </c>
      <c r="U31" s="5">
        <v>9393106680</v>
      </c>
      <c r="W31" s="5">
        <v>5294839913.9351997</v>
      </c>
      <c r="Y31" s="10">
        <v>1.3522537702676447E-3</v>
      </c>
    </row>
    <row r="32" spans="1:25" ht="24">
      <c r="A32" s="4" t="s">
        <v>37</v>
      </c>
      <c r="C32" s="5">
        <v>6305321</v>
      </c>
      <c r="E32" s="5">
        <v>26122944903</v>
      </c>
      <c r="G32" s="5">
        <v>17831903347.4422</v>
      </c>
      <c r="I32" s="5">
        <v>0</v>
      </c>
      <c r="K32" s="5">
        <v>0</v>
      </c>
      <c r="M32" s="5">
        <v>-6305321</v>
      </c>
      <c r="O32" s="5">
        <v>0</v>
      </c>
      <c r="Q32" s="5">
        <v>0</v>
      </c>
      <c r="R32" s="5"/>
      <c r="S32" s="5">
        <v>0</v>
      </c>
      <c r="U32" s="5">
        <v>0</v>
      </c>
      <c r="W32" s="5">
        <v>0</v>
      </c>
      <c r="Y32" s="10">
        <v>0</v>
      </c>
    </row>
    <row r="33" spans="1:25" ht="24">
      <c r="A33" s="4" t="s">
        <v>38</v>
      </c>
      <c r="C33" s="5">
        <v>9672062</v>
      </c>
      <c r="E33" s="5">
        <v>36105807446</v>
      </c>
      <c r="G33" s="5">
        <v>12354649501.963499</v>
      </c>
      <c r="I33" s="5">
        <v>0</v>
      </c>
      <c r="K33" s="5">
        <v>0</v>
      </c>
      <c r="M33" s="5">
        <v>-9672062</v>
      </c>
      <c r="O33" s="5">
        <v>0</v>
      </c>
      <c r="Q33" s="5">
        <v>0</v>
      </c>
      <c r="R33" s="5"/>
      <c r="S33" s="5">
        <v>0</v>
      </c>
      <c r="U33" s="5">
        <v>0</v>
      </c>
      <c r="W33" s="5">
        <v>0</v>
      </c>
      <c r="Y33" s="10">
        <v>0</v>
      </c>
    </row>
    <row r="34" spans="1:25" ht="24">
      <c r="A34" s="4" t="s">
        <v>39</v>
      </c>
      <c r="C34" s="5">
        <v>2749854</v>
      </c>
      <c r="E34" s="5">
        <v>39759525069</v>
      </c>
      <c r="G34" s="5">
        <v>34469338769.306999</v>
      </c>
      <c r="I34" s="5">
        <v>0</v>
      </c>
      <c r="K34" s="5">
        <v>0</v>
      </c>
      <c r="M34" s="5">
        <v>0</v>
      </c>
      <c r="O34" s="5">
        <v>0</v>
      </c>
      <c r="Q34" s="5">
        <v>2749854</v>
      </c>
      <c r="R34" s="5"/>
      <c r="S34" s="5">
        <v>13290</v>
      </c>
      <c r="U34" s="5">
        <v>39759525069</v>
      </c>
      <c r="W34" s="5">
        <v>36328113580.023003</v>
      </c>
      <c r="Y34" s="10">
        <v>9.2778685198788308E-3</v>
      </c>
    </row>
    <row r="35" spans="1:25" ht="24">
      <c r="A35" s="4" t="s">
        <v>40</v>
      </c>
      <c r="C35" s="5">
        <v>1091408</v>
      </c>
      <c r="E35" s="5">
        <v>18284555422</v>
      </c>
      <c r="G35" s="5">
        <v>47302255736.639999</v>
      </c>
      <c r="I35" s="5">
        <v>0</v>
      </c>
      <c r="K35" s="5">
        <v>0</v>
      </c>
      <c r="M35" s="5">
        <v>-506924</v>
      </c>
      <c r="O35" s="5">
        <v>27488170757</v>
      </c>
      <c r="Q35" s="5">
        <v>584484</v>
      </c>
      <c r="R35" s="5"/>
      <c r="S35" s="5">
        <v>47900</v>
      </c>
      <c r="U35" s="5">
        <v>9791966057</v>
      </c>
      <c r="W35" s="5">
        <v>27830202737.580002</v>
      </c>
      <c r="Y35" s="10">
        <v>7.107579679634872E-3</v>
      </c>
    </row>
    <row r="36" spans="1:25" ht="24">
      <c r="A36" s="4" t="s">
        <v>41</v>
      </c>
      <c r="C36" s="5">
        <v>1754782</v>
      </c>
      <c r="E36" s="5">
        <v>21757040166</v>
      </c>
      <c r="G36" s="5">
        <v>52382561644.413002</v>
      </c>
      <c r="I36" s="5">
        <v>0</v>
      </c>
      <c r="K36" s="5">
        <v>0</v>
      </c>
      <c r="M36" s="5">
        <v>0</v>
      </c>
      <c r="O36" s="5">
        <v>0</v>
      </c>
      <c r="Q36" s="5">
        <v>1754782</v>
      </c>
      <c r="R36" s="5"/>
      <c r="S36" s="5">
        <v>28930</v>
      </c>
      <c r="U36" s="5">
        <v>21757040166</v>
      </c>
      <c r="W36" s="5">
        <v>50463786492.602997</v>
      </c>
      <c r="Y36" s="10">
        <v>1.2887990318084427E-2</v>
      </c>
    </row>
    <row r="37" spans="1:25" ht="24">
      <c r="A37" s="4" t="s">
        <v>42</v>
      </c>
      <c r="C37" s="5">
        <v>13736734</v>
      </c>
      <c r="E37" s="5">
        <v>40994536588</v>
      </c>
      <c r="G37" s="5">
        <v>38124761208.098396</v>
      </c>
      <c r="I37" s="5">
        <v>0</v>
      </c>
      <c r="K37" s="5">
        <v>0</v>
      </c>
      <c r="M37" s="5">
        <v>0</v>
      </c>
      <c r="O37" s="5">
        <v>0</v>
      </c>
      <c r="Q37" s="5">
        <v>13736734</v>
      </c>
      <c r="R37" s="5"/>
      <c r="S37" s="5">
        <v>2829</v>
      </c>
      <c r="U37" s="5">
        <v>40994536588</v>
      </c>
      <c r="W37" s="5">
        <v>38629996224.108299</v>
      </c>
      <c r="Y37" s="10">
        <v>9.8657483301797574E-3</v>
      </c>
    </row>
    <row r="38" spans="1:25" ht="24">
      <c r="A38" s="4" t="s">
        <v>43</v>
      </c>
      <c r="C38" s="5">
        <v>14752572</v>
      </c>
      <c r="E38" s="5">
        <v>36174271576</v>
      </c>
      <c r="G38" s="5">
        <v>36500672755.337402</v>
      </c>
      <c r="I38" s="5">
        <v>0</v>
      </c>
      <c r="K38" s="5">
        <v>0</v>
      </c>
      <c r="M38" s="5">
        <v>0</v>
      </c>
      <c r="O38" s="5">
        <v>0</v>
      </c>
      <c r="Q38" s="5">
        <v>14752572</v>
      </c>
      <c r="R38" s="5"/>
      <c r="S38" s="5">
        <v>2684</v>
      </c>
      <c r="U38" s="5">
        <v>36174271576</v>
      </c>
      <c r="W38" s="5">
        <v>39360307623.6744</v>
      </c>
      <c r="Y38" s="10">
        <v>1.00522631936289E-2</v>
      </c>
    </row>
    <row r="39" spans="1:25" ht="24">
      <c r="A39" s="4" t="s">
        <v>44</v>
      </c>
      <c r="C39" s="5">
        <v>1919011</v>
      </c>
      <c r="E39" s="5">
        <v>9872689171</v>
      </c>
      <c r="G39" s="5">
        <v>8383870727.59725</v>
      </c>
      <c r="I39" s="5">
        <v>6305321</v>
      </c>
      <c r="K39" s="5">
        <v>0</v>
      </c>
      <c r="M39" s="5">
        <v>0</v>
      </c>
      <c r="O39" s="5">
        <v>0</v>
      </c>
      <c r="Q39" s="5">
        <v>8224332</v>
      </c>
      <c r="R39" s="5"/>
      <c r="S39" s="5">
        <v>4299</v>
      </c>
      <c r="U39" s="5">
        <v>42300955074</v>
      </c>
      <c r="W39" s="5">
        <v>35146032668.555397</v>
      </c>
      <c r="Y39" s="10">
        <v>8.9759758479046412E-3</v>
      </c>
    </row>
    <row r="40" spans="1:25" ht="24">
      <c r="A40" s="4" t="s">
        <v>45</v>
      </c>
      <c r="C40" s="5">
        <v>185603029</v>
      </c>
      <c r="E40" s="5">
        <v>95759048892</v>
      </c>
      <c r="G40" s="5">
        <v>79703434502.258408</v>
      </c>
      <c r="I40" s="5">
        <v>0</v>
      </c>
      <c r="K40" s="5">
        <v>0</v>
      </c>
      <c r="M40" s="5">
        <v>0</v>
      </c>
      <c r="O40" s="5">
        <v>0</v>
      </c>
      <c r="Q40" s="5">
        <v>185603029</v>
      </c>
      <c r="R40" s="5"/>
      <c r="S40" s="5">
        <v>432</v>
      </c>
      <c r="U40" s="5">
        <v>95759048892</v>
      </c>
      <c r="W40" s="5">
        <v>79703434502.258408</v>
      </c>
      <c r="Y40" s="10">
        <v>2.0355529451476111E-2</v>
      </c>
    </row>
    <row r="41" spans="1:25" ht="24">
      <c r="A41" s="4" t="s">
        <v>46</v>
      </c>
      <c r="C41" s="5">
        <v>3673251</v>
      </c>
      <c r="E41" s="5">
        <v>33081389780</v>
      </c>
      <c r="G41" s="5">
        <v>26618670691.2495</v>
      </c>
      <c r="I41" s="5">
        <v>0</v>
      </c>
      <c r="K41" s="5">
        <v>0</v>
      </c>
      <c r="M41" s="5">
        <v>0</v>
      </c>
      <c r="O41" s="5">
        <v>0</v>
      </c>
      <c r="Q41" s="5">
        <v>3673251</v>
      </c>
      <c r="R41" s="5"/>
      <c r="S41" s="5">
        <v>8040</v>
      </c>
      <c r="U41" s="5">
        <v>33081389780</v>
      </c>
      <c r="W41" s="5">
        <v>29357217058.661999</v>
      </c>
      <c r="Y41" s="10">
        <v>7.4975651950611819E-3</v>
      </c>
    </row>
    <row r="42" spans="1:25" ht="24">
      <c r="A42" s="4" t="s">
        <v>47</v>
      </c>
      <c r="C42" s="5">
        <v>6987621</v>
      </c>
      <c r="E42" s="5">
        <v>30472316688</v>
      </c>
      <c r="G42" s="5">
        <v>38481087388.976997</v>
      </c>
      <c r="I42" s="5">
        <v>0</v>
      </c>
      <c r="K42" s="5">
        <v>0</v>
      </c>
      <c r="M42" s="5">
        <v>-6987621</v>
      </c>
      <c r="O42" s="5">
        <v>40557760277</v>
      </c>
      <c r="Q42" s="5">
        <v>0</v>
      </c>
      <c r="R42" s="5"/>
      <c r="S42" s="5">
        <v>0</v>
      </c>
      <c r="U42" s="5">
        <v>0</v>
      </c>
      <c r="W42" s="5">
        <v>0</v>
      </c>
      <c r="Y42" s="10">
        <v>0</v>
      </c>
    </row>
    <row r="43" spans="1:25" ht="24">
      <c r="A43" s="4" t="s">
        <v>48</v>
      </c>
      <c r="C43" s="5">
        <v>2394145</v>
      </c>
      <c r="E43" s="5">
        <v>17577511166</v>
      </c>
      <c r="G43" s="5">
        <v>61449013797.794998</v>
      </c>
      <c r="I43" s="5">
        <v>0</v>
      </c>
      <c r="K43" s="5">
        <v>0</v>
      </c>
      <c r="M43" s="5">
        <v>0</v>
      </c>
      <c r="O43" s="5">
        <v>0</v>
      </c>
      <c r="Q43" s="5">
        <v>2394145</v>
      </c>
      <c r="R43" s="5"/>
      <c r="S43" s="5">
        <v>24230</v>
      </c>
      <c r="U43" s="5">
        <v>17577511166</v>
      </c>
      <c r="W43" s="5">
        <v>57664973056.567497</v>
      </c>
      <c r="Y43" s="10">
        <v>1.4727107617153892E-2</v>
      </c>
    </row>
    <row r="44" spans="1:25" ht="24">
      <c r="A44" s="4" t="s">
        <v>49</v>
      </c>
      <c r="C44" s="5">
        <v>3441897</v>
      </c>
      <c r="E44" s="5">
        <v>47991134235</v>
      </c>
      <c r="G44" s="5">
        <v>47249778614.458504</v>
      </c>
      <c r="I44" s="5">
        <v>0</v>
      </c>
      <c r="K44" s="5">
        <v>0</v>
      </c>
      <c r="M44" s="5">
        <v>0</v>
      </c>
      <c r="O44" s="5">
        <v>0</v>
      </c>
      <c r="Q44" s="5">
        <v>3441897</v>
      </c>
      <c r="R44" s="5"/>
      <c r="S44" s="5">
        <v>15740</v>
      </c>
      <c r="U44" s="5">
        <v>47991134235</v>
      </c>
      <c r="W44" s="5">
        <v>53853114800.259003</v>
      </c>
      <c r="Y44" s="10">
        <v>1.3753593822099787E-2</v>
      </c>
    </row>
    <row r="45" spans="1:25" ht="24">
      <c r="A45" s="4" t="s">
        <v>50</v>
      </c>
      <c r="C45" s="5">
        <v>1435398</v>
      </c>
      <c r="E45" s="5">
        <v>33301623021</v>
      </c>
      <c r="G45" s="5">
        <v>79875476238.761993</v>
      </c>
      <c r="I45" s="5">
        <v>0</v>
      </c>
      <c r="K45" s="5">
        <v>0</v>
      </c>
      <c r="M45" s="5">
        <v>0</v>
      </c>
      <c r="O45" s="5">
        <v>0</v>
      </c>
      <c r="Q45" s="5">
        <v>1435398</v>
      </c>
      <c r="R45" s="5"/>
      <c r="S45" s="5">
        <v>72980</v>
      </c>
      <c r="U45" s="5">
        <v>33301623021</v>
      </c>
      <c r="W45" s="5">
        <v>104132051731.062</v>
      </c>
      <c r="Y45" s="10">
        <v>2.6594375249842032E-2</v>
      </c>
    </row>
    <row r="46" spans="1:25" ht="24">
      <c r="A46" s="4" t="s">
        <v>51</v>
      </c>
      <c r="C46" s="5">
        <v>2374741</v>
      </c>
      <c r="E46" s="5">
        <v>14417259849</v>
      </c>
      <c r="G46" s="5">
        <v>43270004964.946503</v>
      </c>
      <c r="I46" s="5">
        <v>0</v>
      </c>
      <c r="K46" s="5">
        <v>0</v>
      </c>
      <c r="M46" s="5">
        <v>0</v>
      </c>
      <c r="O46" s="5">
        <v>0</v>
      </c>
      <c r="Q46" s="5">
        <v>2374741</v>
      </c>
      <c r="R46" s="5"/>
      <c r="S46" s="5">
        <v>21690</v>
      </c>
      <c r="U46" s="5">
        <v>14417259849</v>
      </c>
      <c r="W46" s="5">
        <v>51201658902.874496</v>
      </c>
      <c r="Y46" s="10">
        <v>1.3076436194633043E-2</v>
      </c>
    </row>
    <row r="47" spans="1:25" ht="24">
      <c r="A47" s="4" t="s">
        <v>52</v>
      </c>
      <c r="C47" s="5">
        <v>7682385</v>
      </c>
      <c r="E47" s="5">
        <v>55293354574</v>
      </c>
      <c r="G47" s="5">
        <v>80108718749.032501</v>
      </c>
      <c r="I47" s="5">
        <v>0</v>
      </c>
      <c r="K47" s="5">
        <v>0</v>
      </c>
      <c r="M47" s="5">
        <v>0</v>
      </c>
      <c r="O47" s="5">
        <v>0</v>
      </c>
      <c r="Q47" s="5">
        <v>7682385</v>
      </c>
      <c r="R47" s="5"/>
      <c r="S47" s="5">
        <v>12460</v>
      </c>
      <c r="U47" s="5">
        <v>55293354574</v>
      </c>
      <c r="W47" s="5">
        <v>95152968123.255005</v>
      </c>
      <c r="Y47" s="10">
        <v>2.430119927860076E-2</v>
      </c>
    </row>
    <row r="48" spans="1:25" ht="24">
      <c r="A48" s="4" t="s">
        <v>53</v>
      </c>
      <c r="C48" s="5">
        <v>10619223</v>
      </c>
      <c r="E48" s="5">
        <v>35247652967</v>
      </c>
      <c r="G48" s="5">
        <v>38877890249.061401</v>
      </c>
      <c r="I48" s="5">
        <v>6822287</v>
      </c>
      <c r="K48" s="5">
        <v>28564109358</v>
      </c>
      <c r="M48" s="5">
        <v>0</v>
      </c>
      <c r="O48" s="5">
        <v>0</v>
      </c>
      <c r="Q48" s="5">
        <v>17441510</v>
      </c>
      <c r="R48" s="5"/>
      <c r="S48" s="5">
        <v>4347</v>
      </c>
      <c r="U48" s="5">
        <v>63811762325</v>
      </c>
      <c r="W48" s="5">
        <v>75367125418.378494</v>
      </c>
      <c r="Y48" s="10">
        <v>1.924807570348085E-2</v>
      </c>
    </row>
    <row r="49" spans="1:25" ht="24">
      <c r="A49" s="4" t="s">
        <v>54</v>
      </c>
      <c r="C49" s="5">
        <v>10181880</v>
      </c>
      <c r="E49" s="5">
        <v>45278299434</v>
      </c>
      <c r="G49" s="5">
        <v>46689546815.982002</v>
      </c>
      <c r="I49" s="5">
        <v>509094</v>
      </c>
      <c r="K49" s="5">
        <v>2863763383</v>
      </c>
      <c r="M49" s="5">
        <v>0</v>
      </c>
      <c r="O49" s="5">
        <v>0</v>
      </c>
      <c r="Q49" s="5">
        <v>10690974</v>
      </c>
      <c r="R49" s="5"/>
      <c r="S49" s="5">
        <v>5350</v>
      </c>
      <c r="U49" s="5">
        <v>48142062817</v>
      </c>
      <c r="W49" s="5">
        <v>56856390470.144997</v>
      </c>
      <c r="Y49" s="10">
        <v>1.4520603007225101E-2</v>
      </c>
    </row>
    <row r="50" spans="1:25" ht="24">
      <c r="A50" s="4" t="s">
        <v>55</v>
      </c>
      <c r="C50" s="5">
        <v>15996</v>
      </c>
      <c r="E50" s="5">
        <v>92417435716</v>
      </c>
      <c r="G50" s="5">
        <v>132583224887.65401</v>
      </c>
      <c r="I50" s="5">
        <v>0</v>
      </c>
      <c r="K50" s="5">
        <v>0</v>
      </c>
      <c r="M50" s="5">
        <v>0</v>
      </c>
      <c r="O50" s="5">
        <v>0</v>
      </c>
      <c r="Q50" s="5">
        <v>15996</v>
      </c>
      <c r="R50" s="5"/>
      <c r="S50" s="5">
        <v>8744609</v>
      </c>
      <c r="U50" s="5">
        <v>92417435716</v>
      </c>
      <c r="W50" s="5">
        <v>139543056526.646</v>
      </c>
      <c r="Y50" s="10">
        <v>3.5638022559701027E-2</v>
      </c>
    </row>
    <row r="51" spans="1:25" ht="24">
      <c r="A51" s="4" t="s">
        <v>56</v>
      </c>
      <c r="C51" s="5">
        <v>250000</v>
      </c>
      <c r="E51" s="5">
        <v>1701793825</v>
      </c>
      <c r="G51" s="5">
        <v>1898635500</v>
      </c>
      <c r="I51" s="5">
        <v>0</v>
      </c>
      <c r="K51" s="5">
        <v>0</v>
      </c>
      <c r="M51" s="5">
        <v>0</v>
      </c>
      <c r="O51" s="5">
        <v>0</v>
      </c>
      <c r="Q51" s="5">
        <v>250000</v>
      </c>
      <c r="R51" s="5"/>
      <c r="S51" s="5">
        <v>9160</v>
      </c>
      <c r="U51" s="5">
        <v>1701793825</v>
      </c>
      <c r="W51" s="5">
        <v>2276374500</v>
      </c>
      <c r="Y51" s="10">
        <v>5.8136526319987186E-4</v>
      </c>
    </row>
    <row r="52" spans="1:25" ht="24">
      <c r="A52" s="4" t="s">
        <v>57</v>
      </c>
      <c r="C52" s="5">
        <v>1500000</v>
      </c>
      <c r="E52" s="5">
        <v>4055178760</v>
      </c>
      <c r="G52" s="5">
        <v>6890257575</v>
      </c>
      <c r="I52" s="5">
        <v>0</v>
      </c>
      <c r="K52" s="5">
        <v>0</v>
      </c>
      <c r="M52" s="5">
        <v>0</v>
      </c>
      <c r="O52" s="5">
        <v>0</v>
      </c>
      <c r="Q52" s="5">
        <v>1500000</v>
      </c>
      <c r="R52" s="5"/>
      <c r="S52" s="5">
        <v>4750</v>
      </c>
      <c r="U52" s="5">
        <v>4055178760</v>
      </c>
      <c r="W52" s="5">
        <v>7082606250</v>
      </c>
      <c r="Y52" s="10">
        <v>1.8088329695629202E-3</v>
      </c>
    </row>
    <row r="53" spans="1:25" ht="24">
      <c r="A53" s="4" t="s">
        <v>58</v>
      </c>
      <c r="C53" s="5">
        <v>21952854</v>
      </c>
      <c r="E53" s="5">
        <v>66109919551</v>
      </c>
      <c r="G53" s="5">
        <v>26077570249.8465</v>
      </c>
      <c r="I53" s="5">
        <v>0</v>
      </c>
      <c r="K53" s="5">
        <v>0</v>
      </c>
      <c r="M53" s="5">
        <v>0</v>
      </c>
      <c r="O53" s="5">
        <v>0</v>
      </c>
      <c r="Q53" s="5">
        <v>21952854</v>
      </c>
      <c r="R53" s="5"/>
      <c r="S53" s="5">
        <v>1191</v>
      </c>
      <c r="U53" s="5">
        <v>66109919551</v>
      </c>
      <c r="W53" s="5">
        <v>25990281311.771702</v>
      </c>
      <c r="Y53" s="10">
        <v>6.6376805466134272E-3</v>
      </c>
    </row>
    <row r="54" spans="1:25" ht="24">
      <c r="A54" s="4" t="s">
        <v>59</v>
      </c>
      <c r="C54" s="5">
        <v>2581089</v>
      </c>
      <c r="E54" s="5">
        <v>20154199403</v>
      </c>
      <c r="G54" s="5">
        <v>32687419570.533001</v>
      </c>
      <c r="I54" s="5">
        <v>0</v>
      </c>
      <c r="K54" s="5">
        <v>0</v>
      </c>
      <c r="M54" s="5">
        <v>0</v>
      </c>
      <c r="O54" s="5">
        <v>0</v>
      </c>
      <c r="Q54" s="5">
        <v>2581089</v>
      </c>
      <c r="R54" s="5"/>
      <c r="S54" s="5">
        <v>13650</v>
      </c>
      <c r="U54" s="5">
        <v>20154199403</v>
      </c>
      <c r="W54" s="5">
        <v>35022235254.142502</v>
      </c>
      <c r="Y54" s="10">
        <v>8.9443591185775391E-3</v>
      </c>
    </row>
    <row r="55" spans="1:25" ht="24">
      <c r="A55" s="4" t="s">
        <v>60</v>
      </c>
      <c r="C55" s="5">
        <v>1348344</v>
      </c>
      <c r="E55" s="5">
        <v>18539505326</v>
      </c>
      <c r="G55" s="5">
        <v>16110662665.464001</v>
      </c>
      <c r="I55" s="5">
        <v>0</v>
      </c>
      <c r="K55" s="5">
        <v>0</v>
      </c>
      <c r="M55" s="5">
        <v>0</v>
      </c>
      <c r="O55" s="5">
        <v>0</v>
      </c>
      <c r="Q55" s="5">
        <v>1348344</v>
      </c>
      <c r="R55" s="5"/>
      <c r="S55" s="5">
        <v>9780</v>
      </c>
      <c r="U55" s="5">
        <v>18539505326</v>
      </c>
      <c r="W55" s="5">
        <v>13108342834.296</v>
      </c>
      <c r="Y55" s="10">
        <v>3.3477510760969464E-3</v>
      </c>
    </row>
    <row r="56" spans="1:25" ht="24">
      <c r="A56" s="4" t="s">
        <v>61</v>
      </c>
      <c r="C56" s="5">
        <v>10141666</v>
      </c>
      <c r="E56" s="5">
        <v>29127076787</v>
      </c>
      <c r="G56" s="5">
        <v>18267357434.187599</v>
      </c>
      <c r="I56" s="5">
        <v>0</v>
      </c>
      <c r="K56" s="5">
        <v>0</v>
      </c>
      <c r="M56" s="5">
        <v>0</v>
      </c>
      <c r="O56" s="5">
        <v>0</v>
      </c>
      <c r="Q56" s="5">
        <v>10141666</v>
      </c>
      <c r="R56" s="5"/>
      <c r="S56" s="5">
        <v>1806</v>
      </c>
      <c r="U56" s="5">
        <v>29127076787</v>
      </c>
      <c r="W56" s="5">
        <v>18206869495.663799</v>
      </c>
      <c r="Y56" s="10">
        <v>4.6498682340679462E-3</v>
      </c>
    </row>
    <row r="57" spans="1:25" ht="24">
      <c r="A57" s="4" t="s">
        <v>62</v>
      </c>
      <c r="C57" s="5">
        <v>14893632</v>
      </c>
      <c r="E57" s="5">
        <v>47774482760</v>
      </c>
      <c r="G57" s="5">
        <v>42860518105.391998</v>
      </c>
      <c r="I57" s="5">
        <v>0</v>
      </c>
      <c r="K57" s="5">
        <v>0</v>
      </c>
      <c r="M57" s="5">
        <v>0</v>
      </c>
      <c r="O57" s="5">
        <v>0</v>
      </c>
      <c r="Q57" s="5">
        <v>14893632</v>
      </c>
      <c r="R57" s="5"/>
      <c r="S57" s="5">
        <v>2987</v>
      </c>
      <c r="U57" s="5">
        <v>47774482760</v>
      </c>
      <c r="W57" s="5">
        <v>44222579475.235199</v>
      </c>
      <c r="Y57" s="10">
        <v>1.1294043030264732E-2</v>
      </c>
    </row>
    <row r="58" spans="1:25" ht="24">
      <c r="A58" s="4" t="s">
        <v>63</v>
      </c>
      <c r="C58" s="5">
        <v>23752876</v>
      </c>
      <c r="E58" s="5">
        <v>46525426015</v>
      </c>
      <c r="G58" s="5">
        <v>102733838333.31799</v>
      </c>
      <c r="I58" s="5">
        <v>0</v>
      </c>
      <c r="K58" s="5">
        <v>0</v>
      </c>
      <c r="M58" s="5">
        <v>-5362081</v>
      </c>
      <c r="O58" s="5">
        <v>20915613158</v>
      </c>
      <c r="Q58" s="5">
        <v>18390795</v>
      </c>
      <c r="R58" s="5"/>
      <c r="S58" s="5">
        <v>3733</v>
      </c>
      <c r="U58" s="5">
        <v>36022567210</v>
      </c>
      <c r="W58" s="5">
        <v>68244353350.4767</v>
      </c>
      <c r="Y58" s="10">
        <v>1.742898475075386E-2</v>
      </c>
    </row>
    <row r="59" spans="1:25" ht="24">
      <c r="A59" s="4" t="s">
        <v>64</v>
      </c>
      <c r="C59" s="5">
        <v>7663988</v>
      </c>
      <c r="E59" s="5">
        <v>30583790272</v>
      </c>
      <c r="G59" s="5">
        <v>29361264543.975601</v>
      </c>
      <c r="I59" s="5">
        <v>0</v>
      </c>
      <c r="K59" s="5">
        <v>0</v>
      </c>
      <c r="M59" s="5">
        <v>0</v>
      </c>
      <c r="O59" s="5">
        <v>0</v>
      </c>
      <c r="Q59" s="5">
        <v>7663988</v>
      </c>
      <c r="R59" s="5"/>
      <c r="S59" s="5">
        <v>3377</v>
      </c>
      <c r="U59" s="5">
        <v>30583790272</v>
      </c>
      <c r="W59" s="5">
        <v>25727293815.517799</v>
      </c>
      <c r="Y59" s="10">
        <v>6.5705159412385531E-3</v>
      </c>
    </row>
    <row r="60" spans="1:25" ht="24">
      <c r="A60" s="4" t="s">
        <v>65</v>
      </c>
      <c r="C60" s="5">
        <v>1500000</v>
      </c>
      <c r="E60" s="5">
        <v>10479716064</v>
      </c>
      <c r="G60" s="5">
        <v>7480723275</v>
      </c>
      <c r="I60" s="5">
        <v>0</v>
      </c>
      <c r="K60" s="5">
        <v>0</v>
      </c>
      <c r="M60" s="5">
        <v>0</v>
      </c>
      <c r="O60" s="5">
        <v>0</v>
      </c>
      <c r="Q60" s="5">
        <v>1500000</v>
      </c>
      <c r="R60" s="5"/>
      <c r="S60" s="5">
        <v>5190</v>
      </c>
      <c r="U60" s="5">
        <v>10479716064</v>
      </c>
      <c r="W60" s="5">
        <v>7738679250</v>
      </c>
      <c r="Y60" s="10">
        <v>1.9763880235855904E-3</v>
      </c>
    </row>
    <row r="61" spans="1:25" ht="24">
      <c r="A61" s="4" t="s">
        <v>66</v>
      </c>
      <c r="C61" s="5">
        <v>551613</v>
      </c>
      <c r="E61" s="5">
        <v>15673857772</v>
      </c>
      <c r="G61" s="5">
        <v>35137044241.811996</v>
      </c>
      <c r="I61" s="5">
        <v>0</v>
      </c>
      <c r="K61" s="5">
        <v>0</v>
      </c>
      <c r="M61" s="5">
        <v>0</v>
      </c>
      <c r="O61" s="5">
        <v>0</v>
      </c>
      <c r="Q61" s="5">
        <v>551613</v>
      </c>
      <c r="R61" s="5"/>
      <c r="S61" s="5">
        <v>60490</v>
      </c>
      <c r="U61" s="5">
        <v>15673857772</v>
      </c>
      <c r="W61" s="5">
        <v>33168536301.2985</v>
      </c>
      <c r="Y61" s="10">
        <v>8.4709413309448454E-3</v>
      </c>
    </row>
    <row r="62" spans="1:25" ht="24">
      <c r="A62" s="4" t="s">
        <v>67</v>
      </c>
      <c r="C62" s="5">
        <v>1902009</v>
      </c>
      <c r="E62" s="5">
        <v>35824670128</v>
      </c>
      <c r="G62" s="5">
        <v>28757426026.504501</v>
      </c>
      <c r="I62" s="5">
        <v>0</v>
      </c>
      <c r="K62" s="5">
        <v>0</v>
      </c>
      <c r="M62" s="5">
        <v>0</v>
      </c>
      <c r="O62" s="5">
        <v>0</v>
      </c>
      <c r="Q62" s="5">
        <v>1902009</v>
      </c>
      <c r="R62" s="5"/>
      <c r="S62" s="5">
        <v>18380</v>
      </c>
      <c r="U62" s="5">
        <v>35824670128</v>
      </c>
      <c r="W62" s="5">
        <v>34750919813.750999</v>
      </c>
      <c r="Y62" s="10">
        <v>8.8750676323069832E-3</v>
      </c>
    </row>
    <row r="63" spans="1:25" ht="24">
      <c r="A63" s="4" t="s">
        <v>68</v>
      </c>
      <c r="C63" s="5">
        <v>800000</v>
      </c>
      <c r="E63" s="5">
        <v>10970752403</v>
      </c>
      <c r="G63" s="5">
        <v>11300360400</v>
      </c>
      <c r="I63" s="5">
        <v>0</v>
      </c>
      <c r="K63" s="5">
        <v>0</v>
      </c>
      <c r="M63" s="5">
        <v>0</v>
      </c>
      <c r="O63" s="5">
        <v>0</v>
      </c>
      <c r="Q63" s="5">
        <v>800000</v>
      </c>
      <c r="R63" s="5"/>
      <c r="S63" s="5">
        <v>17730</v>
      </c>
      <c r="U63" s="5">
        <v>10970752403</v>
      </c>
      <c r="W63" s="5">
        <v>14099605200</v>
      </c>
      <c r="Y63" s="10">
        <v>3.6009104337235733E-3</v>
      </c>
    </row>
    <row r="64" spans="1:25" ht="24">
      <c r="A64" s="4" t="s">
        <v>69</v>
      </c>
      <c r="C64" s="5">
        <v>13275889</v>
      </c>
      <c r="E64" s="5">
        <v>75898507044</v>
      </c>
      <c r="G64" s="5">
        <v>95294796561.9095</v>
      </c>
      <c r="I64" s="5">
        <v>0</v>
      </c>
      <c r="K64" s="5">
        <v>0</v>
      </c>
      <c r="M64" s="5">
        <v>-986210</v>
      </c>
      <c r="O64" s="5">
        <v>7068259056</v>
      </c>
      <c r="Q64" s="5">
        <v>12289679</v>
      </c>
      <c r="R64" s="5"/>
      <c r="S64" s="5">
        <v>6700</v>
      </c>
      <c r="U64" s="5">
        <v>70260325931</v>
      </c>
      <c r="W64" s="5">
        <v>81850921246.664993</v>
      </c>
      <c r="Y64" s="10">
        <v>2.0903977958687984E-2</v>
      </c>
    </row>
    <row r="65" spans="1:25" ht="24">
      <c r="A65" s="4" t="s">
        <v>70</v>
      </c>
      <c r="C65" s="5">
        <v>359496</v>
      </c>
      <c r="E65" s="5">
        <v>10126234531</v>
      </c>
      <c r="G65" s="5">
        <v>33001918839.18</v>
      </c>
      <c r="I65" s="5">
        <v>0</v>
      </c>
      <c r="K65" s="5">
        <v>0</v>
      </c>
      <c r="M65" s="5">
        <v>0</v>
      </c>
      <c r="O65" s="5">
        <v>0</v>
      </c>
      <c r="Q65" s="5">
        <v>359496</v>
      </c>
      <c r="R65" s="5"/>
      <c r="S65" s="5">
        <v>100900</v>
      </c>
      <c r="U65" s="5">
        <v>10126234531</v>
      </c>
      <c r="W65" s="5">
        <v>36057321178.919998</v>
      </c>
      <c r="Y65" s="10">
        <v>9.2087106130670244E-3</v>
      </c>
    </row>
    <row r="66" spans="1:25" ht="24">
      <c r="A66" s="4" t="s">
        <v>71</v>
      </c>
      <c r="C66" s="5">
        <v>7396526</v>
      </c>
      <c r="E66" s="5">
        <v>23083227630</v>
      </c>
      <c r="G66" s="5">
        <v>51026465691.882004</v>
      </c>
      <c r="I66" s="5">
        <v>0</v>
      </c>
      <c r="K66" s="5">
        <v>0</v>
      </c>
      <c r="M66" s="5">
        <v>0</v>
      </c>
      <c r="O66" s="5">
        <v>0</v>
      </c>
      <c r="Q66" s="5">
        <v>7396526</v>
      </c>
      <c r="R66" s="5"/>
      <c r="S66" s="5">
        <v>6810</v>
      </c>
      <c r="U66" s="5">
        <v>23083227630</v>
      </c>
      <c r="W66" s="5">
        <v>50070638524.742996</v>
      </c>
      <c r="Y66" s="10">
        <v>1.2787583916672259E-2</v>
      </c>
    </row>
    <row r="67" spans="1:25" ht="24">
      <c r="A67" s="4" t="s">
        <v>72</v>
      </c>
      <c r="C67" s="5">
        <v>2134303</v>
      </c>
      <c r="E67" s="5">
        <v>25184301107</v>
      </c>
      <c r="G67" s="5">
        <v>17312287800.743999</v>
      </c>
      <c r="I67" s="5">
        <v>0</v>
      </c>
      <c r="K67" s="5">
        <v>0</v>
      </c>
      <c r="M67" s="5">
        <v>0</v>
      </c>
      <c r="O67" s="5">
        <v>0</v>
      </c>
      <c r="Q67" s="5">
        <v>2134303</v>
      </c>
      <c r="R67" s="5"/>
      <c r="S67" s="5">
        <v>8310</v>
      </c>
      <c r="U67" s="5">
        <v>25184301107</v>
      </c>
      <c r="W67" s="5">
        <v>17630528385.316502</v>
      </c>
      <c r="Y67" s="10">
        <v>4.5026759766823689E-3</v>
      </c>
    </row>
    <row r="68" spans="1:25" ht="24">
      <c r="A68" s="4" t="s">
        <v>73</v>
      </c>
      <c r="C68" s="5">
        <v>55628</v>
      </c>
      <c r="E68" s="5">
        <v>820225714</v>
      </c>
      <c r="G68" s="5">
        <v>1041242762.322</v>
      </c>
      <c r="I68" s="5">
        <v>0</v>
      </c>
      <c r="K68" s="5">
        <v>0</v>
      </c>
      <c r="M68" s="5">
        <v>0</v>
      </c>
      <c r="O68" s="5">
        <v>0</v>
      </c>
      <c r="Q68" s="5">
        <v>55628</v>
      </c>
      <c r="R68" s="5"/>
      <c r="S68" s="5">
        <v>21600</v>
      </c>
      <c r="U68" s="5">
        <v>820225714</v>
      </c>
      <c r="W68" s="5">
        <v>1194415489.4400001</v>
      </c>
      <c r="Y68" s="10">
        <v>3.0504281056930194E-4</v>
      </c>
    </row>
    <row r="69" spans="1:25" ht="24">
      <c r="A69" s="4" t="s">
        <v>74</v>
      </c>
      <c r="C69" s="5">
        <v>4323117</v>
      </c>
      <c r="E69" s="5">
        <v>45724898968</v>
      </c>
      <c r="G69" s="5">
        <v>37817071193.879997</v>
      </c>
      <c r="I69" s="5">
        <v>0</v>
      </c>
      <c r="K69" s="5">
        <v>0</v>
      </c>
      <c r="M69" s="5">
        <v>0</v>
      </c>
      <c r="O69" s="5">
        <v>0</v>
      </c>
      <c r="Q69" s="5">
        <v>4323117</v>
      </c>
      <c r="R69" s="5"/>
      <c r="S69" s="5">
        <v>8630</v>
      </c>
      <c r="U69" s="5">
        <v>45724898968</v>
      </c>
      <c r="W69" s="5">
        <v>37086514136.725502</v>
      </c>
      <c r="Y69" s="10">
        <v>9.4715570975967226E-3</v>
      </c>
    </row>
    <row r="70" spans="1:25" ht="24">
      <c r="A70" s="4" t="s">
        <v>75</v>
      </c>
      <c r="C70" s="5">
        <v>10739221</v>
      </c>
      <c r="E70" s="5">
        <v>36026483616</v>
      </c>
      <c r="G70" s="5">
        <v>46149419751.321198</v>
      </c>
      <c r="I70" s="5">
        <v>0</v>
      </c>
      <c r="K70" s="5">
        <v>0</v>
      </c>
      <c r="M70" s="5">
        <v>0</v>
      </c>
      <c r="O70" s="5">
        <v>0</v>
      </c>
      <c r="Q70" s="5">
        <v>10739221</v>
      </c>
      <c r="R70" s="5"/>
      <c r="S70" s="5">
        <v>4235</v>
      </c>
      <c r="U70" s="5">
        <v>36026483616</v>
      </c>
      <c r="W70" s="5">
        <v>45209991359.436798</v>
      </c>
      <c r="Y70" s="10">
        <v>1.1546219010071896E-2</v>
      </c>
    </row>
    <row r="71" spans="1:25" ht="24">
      <c r="A71" s="4" t="s">
        <v>76</v>
      </c>
      <c r="C71" s="5">
        <v>250000</v>
      </c>
      <c r="E71" s="5">
        <v>3453382827</v>
      </c>
      <c r="G71" s="5">
        <v>3764964375</v>
      </c>
      <c r="I71" s="5">
        <v>0</v>
      </c>
      <c r="K71" s="5">
        <v>0</v>
      </c>
      <c r="M71" s="5">
        <v>0</v>
      </c>
      <c r="O71" s="5">
        <v>0</v>
      </c>
      <c r="Q71" s="5">
        <v>250000</v>
      </c>
      <c r="R71" s="5"/>
      <c r="S71" s="5">
        <v>14770</v>
      </c>
      <c r="U71" s="5">
        <v>3453382827</v>
      </c>
      <c r="W71" s="5">
        <v>3670529625</v>
      </c>
      <c r="Y71" s="10">
        <v>9.3741975299804672E-4</v>
      </c>
    </row>
    <row r="72" spans="1:25" ht="24">
      <c r="A72" s="4" t="s">
        <v>77</v>
      </c>
      <c r="C72" s="5">
        <v>560162</v>
      </c>
      <c r="E72" s="5">
        <v>17422562004</v>
      </c>
      <c r="G72" s="5">
        <v>16927602697.440001</v>
      </c>
      <c r="I72" s="5">
        <v>0</v>
      </c>
      <c r="K72" s="5">
        <v>0</v>
      </c>
      <c r="M72" s="5">
        <v>-560162</v>
      </c>
      <c r="O72" s="5">
        <v>18208309538</v>
      </c>
      <c r="Q72" s="5">
        <v>0</v>
      </c>
      <c r="R72" s="5"/>
      <c r="S72" s="5">
        <v>0</v>
      </c>
      <c r="U72" s="5">
        <v>0</v>
      </c>
      <c r="W72" s="5">
        <v>0</v>
      </c>
      <c r="Y72" s="10">
        <v>0</v>
      </c>
    </row>
    <row r="73" spans="1:25" ht="24">
      <c r="A73" s="4" t="s">
        <v>78</v>
      </c>
      <c r="C73" s="5">
        <v>3868825</v>
      </c>
      <c r="E73" s="5">
        <v>18313895270</v>
      </c>
      <c r="G73" s="5">
        <v>10299067105.567499</v>
      </c>
      <c r="I73" s="5">
        <v>9672062</v>
      </c>
      <c r="K73" s="5">
        <v>0</v>
      </c>
      <c r="M73" s="5">
        <v>0</v>
      </c>
      <c r="O73" s="5">
        <v>0</v>
      </c>
      <c r="Q73" s="5">
        <v>13540887</v>
      </c>
      <c r="R73" s="5"/>
      <c r="S73" s="5">
        <v>3296</v>
      </c>
      <c r="U73" s="5">
        <v>64091764716</v>
      </c>
      <c r="W73" s="5">
        <v>44365210508.865601</v>
      </c>
      <c r="Y73" s="10">
        <v>1.1330469693982414E-2</v>
      </c>
    </row>
    <row r="74" spans="1:25" ht="24">
      <c r="A74" s="4" t="s">
        <v>79</v>
      </c>
      <c r="C74" s="5">
        <v>3353455</v>
      </c>
      <c r="E74" s="5">
        <v>10301409450</v>
      </c>
      <c r="G74" s="5">
        <v>20434366909.057499</v>
      </c>
      <c r="I74" s="5">
        <v>0</v>
      </c>
      <c r="K74" s="5">
        <v>0</v>
      </c>
      <c r="M74" s="5">
        <v>0</v>
      </c>
      <c r="O74" s="5">
        <v>0</v>
      </c>
      <c r="Q74" s="5">
        <v>3353455</v>
      </c>
      <c r="R74" s="5"/>
      <c r="S74" s="5">
        <v>7290</v>
      </c>
      <c r="U74" s="5">
        <v>10301409450</v>
      </c>
      <c r="W74" s="5">
        <v>24301229162.647499</v>
      </c>
      <c r="Y74" s="10">
        <v>6.2063120493675208E-3</v>
      </c>
    </row>
    <row r="75" spans="1:25" ht="24">
      <c r="A75" s="4" t="s">
        <v>80</v>
      </c>
      <c r="C75" s="5">
        <v>0</v>
      </c>
      <c r="E75" s="5">
        <v>0</v>
      </c>
      <c r="G75" s="5">
        <v>0</v>
      </c>
      <c r="I75" s="5">
        <v>50894465</v>
      </c>
      <c r="K75" s="5">
        <v>36066719427</v>
      </c>
      <c r="M75" s="5">
        <v>0</v>
      </c>
      <c r="O75" s="5">
        <v>0</v>
      </c>
      <c r="Q75" s="5">
        <v>50894465</v>
      </c>
      <c r="R75" s="5"/>
      <c r="S75" s="5">
        <v>692</v>
      </c>
      <c r="U75" s="5">
        <v>36066719427</v>
      </c>
      <c r="W75" s="5">
        <v>35009416909.808998</v>
      </c>
      <c r="Y75" s="10">
        <v>8.9410854304707559E-3</v>
      </c>
    </row>
    <row r="76" spans="1:25" ht="24">
      <c r="A76" s="4" t="s">
        <v>81</v>
      </c>
      <c r="C76" s="5">
        <v>0</v>
      </c>
      <c r="E76" s="5">
        <v>0</v>
      </c>
      <c r="G76" s="5">
        <v>0</v>
      </c>
      <c r="I76" s="5">
        <v>1500000</v>
      </c>
      <c r="K76" s="5">
        <v>4655723562</v>
      </c>
      <c r="M76" s="5">
        <v>-750000</v>
      </c>
      <c r="O76" s="5">
        <v>2776381688</v>
      </c>
      <c r="Q76" s="5">
        <v>750000</v>
      </c>
      <c r="R76" s="5"/>
      <c r="S76" s="5">
        <v>3724</v>
      </c>
      <c r="U76" s="5">
        <v>2327861782</v>
      </c>
      <c r="W76" s="5">
        <v>2776381650</v>
      </c>
      <c r="Y76" s="10">
        <v>7.0906252406866465E-4</v>
      </c>
    </row>
    <row r="77" spans="1:25" ht="24.75" thickBot="1">
      <c r="A77" s="4" t="s">
        <v>82</v>
      </c>
      <c r="C77" s="5">
        <v>0</v>
      </c>
      <c r="E77" s="5">
        <v>0</v>
      </c>
      <c r="G77" s="5">
        <v>0</v>
      </c>
      <c r="I77" s="5">
        <v>5738563</v>
      </c>
      <c r="K77" s="5">
        <v>33601746878</v>
      </c>
      <c r="M77" s="5">
        <v>0</v>
      </c>
      <c r="O77" s="5">
        <v>0</v>
      </c>
      <c r="Q77" s="5">
        <v>5738563</v>
      </c>
      <c r="R77" s="5"/>
      <c r="S77" s="5">
        <v>5590</v>
      </c>
      <c r="U77" s="5">
        <v>33601746878</v>
      </c>
      <c r="W77" s="5">
        <v>31887699695.338501</v>
      </c>
      <c r="Y77" s="10">
        <v>8.1438273562715376E-3</v>
      </c>
    </row>
    <row r="78" spans="1:25" ht="24.75" thickBot="1">
      <c r="A78" s="4" t="s">
        <v>83</v>
      </c>
      <c r="C78" s="3" t="s">
        <v>83</v>
      </c>
      <c r="E78" s="6">
        <f>SUM(E10:E77)</f>
        <v>1965091072227</v>
      </c>
      <c r="G78" s="6">
        <f>SUM(G10:G77)</f>
        <v>2441769618585.0605</v>
      </c>
      <c r="I78" s="3" t="s">
        <v>83</v>
      </c>
      <c r="K78" s="6">
        <f>SUM(K10:K77)</f>
        <v>167832823518</v>
      </c>
      <c r="M78" s="3" t="s">
        <v>83</v>
      </c>
      <c r="O78" s="6">
        <f>SUM(O10:O77)</f>
        <v>164359822023</v>
      </c>
      <c r="Q78" s="3" t="s">
        <v>83</v>
      </c>
      <c r="S78" s="3" t="s">
        <v>83</v>
      </c>
      <c r="U78" s="6">
        <f>SUM(U10:U77)</f>
        <v>2016608879466</v>
      </c>
      <c r="W78" s="6">
        <f>SUM(W10:W77)</f>
        <v>2617669443691.4521</v>
      </c>
      <c r="Y78" s="11">
        <f>SUM(Y10:Y77)</f>
        <v>0.66852887567574815</v>
      </c>
    </row>
  </sheetData>
  <mergeCells count="23">
    <mergeCell ref="A5:W5"/>
    <mergeCell ref="A6:W6"/>
    <mergeCell ref="A7:A9"/>
    <mergeCell ref="C8:C9"/>
    <mergeCell ref="E8:E9"/>
    <mergeCell ref="G8:G9"/>
    <mergeCell ref="C7:G7"/>
    <mergeCell ref="Y8:Y9"/>
    <mergeCell ref="Q7:Y7"/>
    <mergeCell ref="A2:Y2"/>
    <mergeCell ref="A3:Y3"/>
    <mergeCell ref="A4:Y4"/>
    <mergeCell ref="I7:O7"/>
    <mergeCell ref="Q8:Q9"/>
    <mergeCell ref="S8:S9"/>
    <mergeCell ref="U8:U9"/>
    <mergeCell ref="W8:W9"/>
    <mergeCell ref="I9"/>
    <mergeCell ref="K9"/>
    <mergeCell ref="I8:K8"/>
    <mergeCell ref="M9"/>
    <mergeCell ref="O9"/>
    <mergeCell ref="M8:O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4"/>
  <sheetViews>
    <sheetView rightToLeft="1" workbookViewId="0">
      <selection activeCell="A5" sqref="A5:S5"/>
    </sheetView>
  </sheetViews>
  <sheetFormatPr defaultRowHeight="22.5"/>
  <cols>
    <col min="1" max="1" width="36.5703125" style="3" bestFit="1" customWidth="1"/>
    <col min="2" max="2" width="1" style="3" customWidth="1"/>
    <col min="3" max="3" width="12.7109375" style="3" bestFit="1" customWidth="1"/>
    <col min="4" max="4" width="1" style="3" customWidth="1"/>
    <col min="5" max="5" width="32.7109375" style="3" bestFit="1" customWidth="1"/>
    <col min="6" max="6" width="1" style="3" customWidth="1"/>
    <col min="7" max="7" width="22.42578125" style="3" bestFit="1" customWidth="1"/>
    <col min="8" max="8" width="1" style="3" customWidth="1"/>
    <col min="9" max="9" width="22" style="3" bestFit="1" customWidth="1"/>
    <col min="10" max="10" width="1" style="3" customWidth="1"/>
    <col min="11" max="11" width="14.140625" style="3" bestFit="1" customWidth="1"/>
    <col min="12" max="12" width="1" style="3" customWidth="1"/>
    <col min="13" max="13" width="23.140625" style="3" bestFit="1" customWidth="1"/>
    <col min="14" max="14" width="1" style="3" customWidth="1"/>
    <col min="15" max="15" width="22" style="3" bestFit="1" customWidth="1"/>
    <col min="16" max="16" width="1" style="3" customWidth="1"/>
    <col min="17" max="17" width="14.140625" style="3" bestFit="1" customWidth="1"/>
    <col min="18" max="18" width="1" style="3" customWidth="1"/>
    <col min="19" max="19" width="23.1406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  <c r="R2" s="8" t="s">
        <v>0</v>
      </c>
      <c r="S2" s="8" t="s">
        <v>0</v>
      </c>
    </row>
    <row r="3" spans="1:19" ht="24">
      <c r="A3" s="8" t="s">
        <v>120</v>
      </c>
      <c r="B3" s="8" t="s">
        <v>120</v>
      </c>
      <c r="C3" s="8" t="s">
        <v>120</v>
      </c>
      <c r="D3" s="8" t="s">
        <v>120</v>
      </c>
      <c r="E3" s="8" t="s">
        <v>120</v>
      </c>
      <c r="F3" s="8" t="s">
        <v>120</v>
      </c>
      <c r="G3" s="8" t="s">
        <v>120</v>
      </c>
      <c r="H3" s="8" t="s">
        <v>120</v>
      </c>
      <c r="I3" s="8" t="s">
        <v>120</v>
      </c>
      <c r="J3" s="8" t="s">
        <v>120</v>
      </c>
      <c r="K3" s="8" t="s">
        <v>120</v>
      </c>
      <c r="L3" s="8" t="s">
        <v>120</v>
      </c>
      <c r="M3" s="8" t="s">
        <v>120</v>
      </c>
      <c r="N3" s="8" t="s">
        <v>120</v>
      </c>
      <c r="O3" s="8" t="s">
        <v>120</v>
      </c>
      <c r="P3" s="8" t="s">
        <v>120</v>
      </c>
      <c r="Q3" s="8" t="s">
        <v>120</v>
      </c>
      <c r="R3" s="8" t="s">
        <v>120</v>
      </c>
      <c r="S3" s="8" t="s">
        <v>120</v>
      </c>
    </row>
    <row r="4" spans="1:19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</row>
    <row r="5" spans="1:19" ht="25.5">
      <c r="A5" s="15" t="s">
        <v>144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ht="24">
      <c r="A6" s="7" t="s">
        <v>3</v>
      </c>
      <c r="C6" s="7" t="s">
        <v>129</v>
      </c>
      <c r="D6" s="7" t="s">
        <v>129</v>
      </c>
      <c r="E6" s="7" t="s">
        <v>129</v>
      </c>
      <c r="F6" s="7" t="s">
        <v>129</v>
      </c>
      <c r="G6" s="7" t="s">
        <v>129</v>
      </c>
      <c r="I6" s="7" t="s">
        <v>122</v>
      </c>
      <c r="J6" s="7" t="s">
        <v>122</v>
      </c>
      <c r="K6" s="7" t="s">
        <v>122</v>
      </c>
      <c r="L6" s="7" t="s">
        <v>122</v>
      </c>
      <c r="M6" s="7" t="s">
        <v>122</v>
      </c>
      <c r="O6" s="7" t="s">
        <v>123</v>
      </c>
      <c r="P6" s="7" t="s">
        <v>123</v>
      </c>
      <c r="Q6" s="7" t="s">
        <v>123</v>
      </c>
      <c r="R6" s="7" t="s">
        <v>123</v>
      </c>
      <c r="S6" s="7" t="s">
        <v>123</v>
      </c>
    </row>
    <row r="7" spans="1:19" ht="24">
      <c r="A7" s="7" t="s">
        <v>3</v>
      </c>
      <c r="C7" s="7" t="s">
        <v>130</v>
      </c>
      <c r="E7" s="7" t="s">
        <v>131</v>
      </c>
      <c r="G7" s="7" t="s">
        <v>132</v>
      </c>
      <c r="I7" s="7" t="s">
        <v>133</v>
      </c>
      <c r="K7" s="7" t="s">
        <v>127</v>
      </c>
      <c r="M7" s="7" t="s">
        <v>134</v>
      </c>
      <c r="O7" s="7" t="s">
        <v>133</v>
      </c>
      <c r="Q7" s="7" t="s">
        <v>127</v>
      </c>
      <c r="S7" s="7" t="s">
        <v>134</v>
      </c>
    </row>
    <row r="8" spans="1:19" ht="24">
      <c r="A8" s="4" t="s">
        <v>53</v>
      </c>
      <c r="C8" s="3" t="s">
        <v>135</v>
      </c>
      <c r="E8" s="5">
        <v>10619223</v>
      </c>
      <c r="G8" s="5">
        <v>410</v>
      </c>
      <c r="I8" s="5">
        <v>4353881430</v>
      </c>
      <c r="K8" s="5">
        <v>81927876</v>
      </c>
      <c r="M8" s="5">
        <v>4271953554</v>
      </c>
      <c r="O8" s="5">
        <v>4353881430</v>
      </c>
      <c r="Q8" s="5">
        <v>81927876</v>
      </c>
      <c r="S8" s="5">
        <v>4271953554</v>
      </c>
    </row>
    <row r="9" spans="1:19" ht="24">
      <c r="A9" s="4" t="s">
        <v>74</v>
      </c>
      <c r="C9" s="3" t="s">
        <v>6</v>
      </c>
      <c r="E9" s="5">
        <v>4323117</v>
      </c>
      <c r="G9" s="5">
        <v>670</v>
      </c>
      <c r="I9" s="5">
        <v>2896488390</v>
      </c>
      <c r="K9" s="5">
        <v>202938677</v>
      </c>
      <c r="M9" s="5">
        <v>2693549713</v>
      </c>
      <c r="O9" s="5">
        <v>2896488390</v>
      </c>
      <c r="Q9" s="5">
        <v>202938677</v>
      </c>
      <c r="S9" s="5">
        <v>2693549713</v>
      </c>
    </row>
    <row r="10" spans="1:19" ht="24">
      <c r="A10" s="4" t="s">
        <v>40</v>
      </c>
      <c r="C10" s="3" t="s">
        <v>136</v>
      </c>
      <c r="E10" s="5">
        <v>584484</v>
      </c>
      <c r="G10" s="5">
        <v>5700</v>
      </c>
      <c r="I10" s="5">
        <v>3331558800</v>
      </c>
      <c r="K10" s="5">
        <v>253029782</v>
      </c>
      <c r="M10" s="5">
        <v>3078529018</v>
      </c>
      <c r="O10" s="5">
        <v>3331558800</v>
      </c>
      <c r="Q10" s="5">
        <v>253029782</v>
      </c>
      <c r="S10" s="5">
        <v>3078529018</v>
      </c>
    </row>
    <row r="11" spans="1:19" ht="24">
      <c r="A11" s="4" t="s">
        <v>67</v>
      </c>
      <c r="C11" s="3" t="s">
        <v>137</v>
      </c>
      <c r="E11" s="5">
        <v>1902009</v>
      </c>
      <c r="G11" s="5">
        <v>1700</v>
      </c>
      <c r="I11" s="5">
        <v>0</v>
      </c>
      <c r="K11" s="5">
        <v>0</v>
      </c>
      <c r="M11" s="5">
        <v>0</v>
      </c>
      <c r="O11" s="5">
        <v>3233415300</v>
      </c>
      <c r="Q11" s="5">
        <v>396404280</v>
      </c>
      <c r="S11" s="5">
        <v>2837011020</v>
      </c>
    </row>
    <row r="12" spans="1:19" ht="24">
      <c r="A12" s="4" t="s">
        <v>83</v>
      </c>
      <c r="C12" s="3" t="s">
        <v>83</v>
      </c>
      <c r="E12" s="3" t="s">
        <v>83</v>
      </c>
      <c r="G12" s="3" t="s">
        <v>83</v>
      </c>
      <c r="I12" s="6">
        <f>SUM(I8:I11)</f>
        <v>10581928620</v>
      </c>
      <c r="K12" s="6">
        <f>SUM(K8:K11)</f>
        <v>537896335</v>
      </c>
      <c r="M12" s="6">
        <f>SUM(M8:M11)</f>
        <v>10044032285</v>
      </c>
      <c r="O12" s="6">
        <f>SUM(O8:O11)</f>
        <v>13815343920</v>
      </c>
      <c r="Q12" s="6">
        <f>SUM(Q8:Q11)</f>
        <v>934300615</v>
      </c>
      <c r="S12" s="6">
        <f>SUM(S8:S11)</f>
        <v>12881043305</v>
      </c>
    </row>
    <row r="14" spans="1:19">
      <c r="M14" s="5"/>
      <c r="S14" s="5"/>
    </row>
  </sheetData>
  <mergeCells count="17">
    <mergeCell ref="A5:S5"/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9"/>
  <sheetViews>
    <sheetView rightToLeft="1" workbookViewId="0">
      <selection activeCell="A5" sqref="A5:R5"/>
    </sheetView>
  </sheetViews>
  <sheetFormatPr defaultRowHeight="22.5"/>
  <cols>
    <col min="1" max="1" width="34.85546875" style="3" bestFit="1" customWidth="1"/>
    <col min="2" max="2" width="1" style="3" customWidth="1"/>
    <col min="3" max="3" width="16.28515625" style="3" bestFit="1" customWidth="1"/>
    <col min="4" max="4" width="1" style="3" customWidth="1"/>
    <col min="5" max="5" width="15.5703125" style="3" bestFit="1" customWidth="1"/>
    <col min="6" max="6" width="1" style="3" customWidth="1"/>
    <col min="7" max="7" width="9.28515625" style="3" bestFit="1" customWidth="1"/>
    <col min="8" max="8" width="1" style="3" customWidth="1"/>
    <col min="9" max="9" width="17.28515625" style="3" bestFit="1" customWidth="1"/>
    <col min="10" max="10" width="1" style="3" customWidth="1"/>
    <col min="11" max="11" width="12.7109375" style="3" bestFit="1" customWidth="1"/>
    <col min="12" max="12" width="1" style="3" customWidth="1"/>
    <col min="13" max="13" width="17" style="3" bestFit="1" customWidth="1"/>
    <col min="14" max="14" width="1" style="3" customWidth="1"/>
    <col min="15" max="15" width="17.28515625" style="3" bestFit="1" customWidth="1"/>
    <col min="16" max="16" width="1" style="3" customWidth="1"/>
    <col min="17" max="17" width="14.140625" style="3" bestFit="1" customWidth="1"/>
    <col min="18" max="18" width="1" style="3" customWidth="1"/>
    <col min="19" max="19" width="17.1406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  <c r="R2" s="8" t="s">
        <v>0</v>
      </c>
      <c r="S2" s="8" t="s">
        <v>0</v>
      </c>
    </row>
    <row r="3" spans="1:19" ht="24">
      <c r="A3" s="8" t="s">
        <v>120</v>
      </c>
      <c r="B3" s="8" t="s">
        <v>120</v>
      </c>
      <c r="C3" s="8" t="s">
        <v>120</v>
      </c>
      <c r="D3" s="8" t="s">
        <v>120</v>
      </c>
      <c r="E3" s="8" t="s">
        <v>120</v>
      </c>
      <c r="F3" s="8" t="s">
        <v>120</v>
      </c>
      <c r="G3" s="8" t="s">
        <v>120</v>
      </c>
      <c r="H3" s="8" t="s">
        <v>120</v>
      </c>
      <c r="I3" s="8" t="s">
        <v>120</v>
      </c>
      <c r="J3" s="8" t="s">
        <v>120</v>
      </c>
      <c r="K3" s="8" t="s">
        <v>120</v>
      </c>
      <c r="L3" s="8" t="s">
        <v>120</v>
      </c>
      <c r="M3" s="8" t="s">
        <v>120</v>
      </c>
      <c r="N3" s="8" t="s">
        <v>120</v>
      </c>
      <c r="O3" s="8" t="s">
        <v>120</v>
      </c>
      <c r="P3" s="8" t="s">
        <v>120</v>
      </c>
      <c r="Q3" s="8" t="s">
        <v>120</v>
      </c>
      <c r="R3" s="8" t="s">
        <v>120</v>
      </c>
      <c r="S3" s="8" t="s">
        <v>120</v>
      </c>
    </row>
    <row r="4" spans="1:19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</row>
    <row r="5" spans="1:19" ht="25.5">
      <c r="A5" s="15" t="s">
        <v>176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9" ht="24">
      <c r="A6" s="7" t="s">
        <v>121</v>
      </c>
      <c r="B6" s="7" t="s">
        <v>121</v>
      </c>
      <c r="C6" s="7" t="s">
        <v>121</v>
      </c>
      <c r="D6" s="7" t="s">
        <v>121</v>
      </c>
      <c r="E6" s="7" t="s">
        <v>121</v>
      </c>
      <c r="F6" s="7" t="s">
        <v>121</v>
      </c>
      <c r="G6" s="7" t="s">
        <v>121</v>
      </c>
      <c r="I6" s="7" t="s">
        <v>122</v>
      </c>
      <c r="J6" s="7" t="s">
        <v>122</v>
      </c>
      <c r="K6" s="7" t="s">
        <v>122</v>
      </c>
      <c r="L6" s="7" t="s">
        <v>122</v>
      </c>
      <c r="M6" s="7" t="s">
        <v>122</v>
      </c>
      <c r="O6" s="7" t="s">
        <v>123</v>
      </c>
      <c r="P6" s="7" t="s">
        <v>123</v>
      </c>
      <c r="Q6" s="7" t="s">
        <v>123</v>
      </c>
      <c r="R6" s="7" t="s">
        <v>123</v>
      </c>
      <c r="S6" s="7" t="s">
        <v>123</v>
      </c>
    </row>
    <row r="7" spans="1:19" ht="24">
      <c r="A7" s="7" t="s">
        <v>124</v>
      </c>
      <c r="C7" s="7" t="s">
        <v>125</v>
      </c>
      <c r="E7" s="7" t="s">
        <v>95</v>
      </c>
      <c r="G7" s="7" t="s">
        <v>96</v>
      </c>
      <c r="I7" s="7" t="s">
        <v>126</v>
      </c>
      <c r="K7" s="7" t="s">
        <v>127</v>
      </c>
      <c r="M7" s="7" t="s">
        <v>128</v>
      </c>
      <c r="O7" s="7" t="s">
        <v>126</v>
      </c>
      <c r="Q7" s="7" t="s">
        <v>127</v>
      </c>
      <c r="S7" s="7" t="s">
        <v>128</v>
      </c>
    </row>
    <row r="8" spans="1:19" ht="24">
      <c r="A8" s="4" t="s">
        <v>108</v>
      </c>
      <c r="C8" s="3" t="s">
        <v>83</v>
      </c>
      <c r="E8" s="3" t="s">
        <v>110</v>
      </c>
      <c r="G8" s="5">
        <v>18</v>
      </c>
      <c r="I8" s="5">
        <v>3959343073</v>
      </c>
      <c r="K8" s="3" t="s">
        <v>83</v>
      </c>
      <c r="M8" s="5">
        <v>3959343073</v>
      </c>
      <c r="O8" s="5">
        <v>7793853050</v>
      </c>
      <c r="Q8" s="3" t="s">
        <v>83</v>
      </c>
      <c r="S8" s="5">
        <v>7793853050</v>
      </c>
    </row>
    <row r="9" spans="1:19" ht="24">
      <c r="A9" s="4" t="s">
        <v>83</v>
      </c>
      <c r="C9" s="3" t="s">
        <v>83</v>
      </c>
      <c r="E9" s="3" t="s">
        <v>83</v>
      </c>
      <c r="G9" s="12"/>
      <c r="I9" s="6">
        <f>SUM(I8:I8)</f>
        <v>3959343073</v>
      </c>
      <c r="K9" s="6">
        <f>SUM(K8:K8)</f>
        <v>0</v>
      </c>
      <c r="M9" s="6">
        <f>SUM(M8:M8)</f>
        <v>3959343073</v>
      </c>
      <c r="O9" s="6">
        <f>SUM(O8:O8)</f>
        <v>7793853050</v>
      </c>
      <c r="Q9" s="6">
        <f>SUM(Q8:Q8)</f>
        <v>0</v>
      </c>
      <c r="S9" s="6">
        <f>SUM(S8:S8)</f>
        <v>7793853050</v>
      </c>
    </row>
  </sheetData>
  <mergeCells count="17">
    <mergeCell ref="A5:R5"/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747BF-57BD-4C80-86C8-F71FD1617516}">
  <dimension ref="A2:M15"/>
  <sheetViews>
    <sheetView rightToLeft="1" workbookViewId="0">
      <selection activeCell="C19" sqref="C19"/>
    </sheetView>
  </sheetViews>
  <sheetFormatPr defaultRowHeight="22.5"/>
  <cols>
    <col min="1" max="1" width="34.85546875" style="3" bestFit="1" customWidth="1"/>
    <col min="2" max="2" width="1" style="3" customWidth="1"/>
    <col min="3" max="3" width="17.28515625" style="3" bestFit="1" customWidth="1"/>
    <col min="4" max="4" width="1" style="3" customWidth="1"/>
    <col min="5" max="5" width="12.7109375" style="3" bestFit="1" customWidth="1"/>
    <col min="6" max="6" width="1" style="3" customWidth="1"/>
    <col min="7" max="7" width="17" style="3" bestFit="1" customWidth="1"/>
    <col min="8" max="8" width="1" style="3" customWidth="1"/>
    <col min="9" max="9" width="17.28515625" style="3" bestFit="1" customWidth="1"/>
    <col min="10" max="10" width="1" style="3" customWidth="1"/>
    <col min="11" max="11" width="14.140625" style="3" bestFit="1" customWidth="1"/>
    <col min="12" max="12" width="1" style="3" customWidth="1"/>
    <col min="13" max="13" width="17.140625" style="3" bestFit="1" customWidth="1"/>
    <col min="14" max="14" width="1" style="3" customWidth="1"/>
    <col min="15" max="15" width="9.140625" style="3" customWidth="1"/>
    <col min="16" max="16384" width="9.140625" style="3"/>
  </cols>
  <sheetData>
    <row r="2" spans="1:13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</row>
    <row r="3" spans="1:13" ht="24">
      <c r="A3" s="8" t="s">
        <v>120</v>
      </c>
      <c r="B3" s="8" t="s">
        <v>120</v>
      </c>
      <c r="C3" s="8" t="s">
        <v>120</v>
      </c>
      <c r="D3" s="8" t="s">
        <v>120</v>
      </c>
      <c r="E3" s="8" t="s">
        <v>120</v>
      </c>
      <c r="F3" s="8" t="s">
        <v>120</v>
      </c>
      <c r="G3" s="8" t="s">
        <v>120</v>
      </c>
      <c r="H3" s="8" t="s">
        <v>120</v>
      </c>
      <c r="I3" s="8" t="s">
        <v>120</v>
      </c>
      <c r="J3" s="8" t="s">
        <v>120</v>
      </c>
      <c r="K3" s="8" t="s">
        <v>120</v>
      </c>
      <c r="L3" s="8" t="s">
        <v>120</v>
      </c>
      <c r="M3" s="8" t="s">
        <v>120</v>
      </c>
    </row>
    <row r="4" spans="1:13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</row>
    <row r="5" spans="1:13" ht="25.5">
      <c r="A5" s="15" t="s">
        <v>177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3" ht="24.75" thickBot="1">
      <c r="A6" s="2" t="s">
        <v>121</v>
      </c>
      <c r="C6" s="7" t="s">
        <v>122</v>
      </c>
      <c r="D6" s="7" t="s">
        <v>122</v>
      </c>
      <c r="E6" s="7" t="s">
        <v>122</v>
      </c>
      <c r="F6" s="7" t="s">
        <v>122</v>
      </c>
      <c r="G6" s="7" t="s">
        <v>122</v>
      </c>
      <c r="I6" s="7" t="s">
        <v>123</v>
      </c>
      <c r="J6" s="7" t="s">
        <v>123</v>
      </c>
      <c r="K6" s="7" t="s">
        <v>123</v>
      </c>
      <c r="L6" s="7" t="s">
        <v>123</v>
      </c>
      <c r="M6" s="7" t="s">
        <v>123</v>
      </c>
    </row>
    <row r="7" spans="1:13" ht="24.75" thickBot="1">
      <c r="A7" s="2" t="s">
        <v>124</v>
      </c>
      <c r="C7" s="2" t="s">
        <v>126</v>
      </c>
      <c r="E7" s="2" t="s">
        <v>127</v>
      </c>
      <c r="G7" s="2" t="s">
        <v>128</v>
      </c>
      <c r="I7" s="2" t="s">
        <v>126</v>
      </c>
      <c r="K7" s="2" t="s">
        <v>127</v>
      </c>
      <c r="M7" s="2" t="s">
        <v>128</v>
      </c>
    </row>
    <row r="8" spans="1:13" ht="24">
      <c r="A8" s="4" t="s">
        <v>116</v>
      </c>
      <c r="C8" s="5">
        <v>9149</v>
      </c>
      <c r="E8" s="5">
        <v>0</v>
      </c>
      <c r="G8" s="5">
        <v>9149</v>
      </c>
      <c r="I8" s="5">
        <v>9149</v>
      </c>
      <c r="K8" s="5">
        <v>0</v>
      </c>
      <c r="M8" s="5">
        <v>9149</v>
      </c>
    </row>
    <row r="9" spans="1:13" ht="24">
      <c r="A9" s="4" t="s">
        <v>117</v>
      </c>
      <c r="C9" s="5">
        <v>29756</v>
      </c>
      <c r="E9" s="5">
        <v>0</v>
      </c>
      <c r="G9" s="5">
        <v>29756</v>
      </c>
      <c r="I9" s="5">
        <v>52049</v>
      </c>
      <c r="K9" s="5">
        <v>0</v>
      </c>
      <c r="M9" s="5">
        <v>52049</v>
      </c>
    </row>
    <row r="10" spans="1:13" ht="24">
      <c r="A10" s="4" t="s">
        <v>118</v>
      </c>
      <c r="C10" s="5">
        <v>2699058250</v>
      </c>
      <c r="E10" s="5">
        <v>0</v>
      </c>
      <c r="G10" s="5">
        <v>2699058250</v>
      </c>
      <c r="I10" s="5">
        <v>4037334048</v>
      </c>
      <c r="K10" s="5">
        <v>0</v>
      </c>
      <c r="M10" s="5">
        <v>4037334048</v>
      </c>
    </row>
    <row r="11" spans="1:13" ht="24">
      <c r="A11" s="4" t="s">
        <v>119</v>
      </c>
      <c r="C11" s="5">
        <v>2491</v>
      </c>
      <c r="E11" s="5">
        <v>0</v>
      </c>
      <c r="G11" s="5">
        <v>2491</v>
      </c>
      <c r="I11" s="5">
        <v>4887</v>
      </c>
      <c r="K11" s="5">
        <v>0</v>
      </c>
      <c r="M11" s="5">
        <v>4887</v>
      </c>
    </row>
    <row r="12" spans="1:13" ht="24.75" thickBot="1">
      <c r="A12" s="4" t="s">
        <v>119</v>
      </c>
      <c r="C12" s="5">
        <v>16454794505</v>
      </c>
      <c r="E12" s="5">
        <v>47658408</v>
      </c>
      <c r="G12" s="5">
        <v>16407136097</v>
      </c>
      <c r="I12" s="5">
        <v>33007120652</v>
      </c>
      <c r="K12" s="5">
        <v>153458421</v>
      </c>
      <c r="M12" s="5">
        <v>32853662231</v>
      </c>
    </row>
    <row r="13" spans="1:13" ht="24.75" thickBot="1">
      <c r="A13" s="4" t="s">
        <v>83</v>
      </c>
      <c r="C13" s="6">
        <f>SUM(C8:C12)</f>
        <v>19153894151</v>
      </c>
      <c r="E13" s="6">
        <f>SUM(E8:E12)</f>
        <v>47658408</v>
      </c>
      <c r="G13" s="6">
        <f>SUM(G8:G12)</f>
        <v>19106235743</v>
      </c>
      <c r="I13" s="6">
        <f>SUM(I8:I12)</f>
        <v>37044520785</v>
      </c>
      <c r="K13" s="6">
        <f>SUM(K8:K12)</f>
        <v>153458421</v>
      </c>
      <c r="M13" s="6">
        <f>SUM(M8:M12)</f>
        <v>36891062364</v>
      </c>
    </row>
    <row r="14" spans="1:13" ht="23.25" thickTop="1">
      <c r="G14" s="5"/>
    </row>
    <row r="15" spans="1:13">
      <c r="M15" s="5"/>
    </row>
  </sheetData>
  <mergeCells count="6">
    <mergeCell ref="A2:M2"/>
    <mergeCell ref="A3:M3"/>
    <mergeCell ref="A4:M4"/>
    <mergeCell ref="C6:G6"/>
    <mergeCell ref="I6:M6"/>
    <mergeCell ref="A5:L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7"/>
  <sheetViews>
    <sheetView rightToLeft="1" workbookViewId="0">
      <selection activeCell="A5" sqref="A5:H5"/>
    </sheetView>
  </sheetViews>
  <sheetFormatPr defaultRowHeight="22.5"/>
  <cols>
    <col min="1" max="1" width="31.7109375" style="3" bestFit="1" customWidth="1"/>
    <col min="2" max="2" width="1" style="3" customWidth="1"/>
    <col min="3" max="3" width="12.5703125" style="3" bestFit="1" customWidth="1"/>
    <col min="4" max="4" width="1" style="3" customWidth="1"/>
    <col min="5" max="5" width="18.5703125" style="3" bestFit="1" customWidth="1"/>
    <col min="6" max="6" width="1" style="3" customWidth="1"/>
    <col min="7" max="7" width="18.42578125" style="3" bestFit="1" customWidth="1"/>
    <col min="8" max="8" width="1" style="3" customWidth="1"/>
    <col min="9" max="9" width="25.5703125" style="3" bestFit="1" customWidth="1"/>
    <col min="10" max="10" width="1" style="3" customWidth="1"/>
    <col min="11" max="11" width="12.5703125" style="3" bestFit="1" customWidth="1"/>
    <col min="12" max="12" width="1" style="3" customWidth="1"/>
    <col min="13" max="13" width="18.5703125" style="3" bestFit="1" customWidth="1"/>
    <col min="14" max="14" width="1" style="3" customWidth="1"/>
    <col min="15" max="15" width="18.7109375" style="3" bestFit="1" customWidth="1"/>
    <col min="16" max="16" width="1" style="3" customWidth="1"/>
    <col min="17" max="17" width="25.570312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</row>
    <row r="3" spans="1:17" ht="24">
      <c r="A3" s="8" t="s">
        <v>120</v>
      </c>
      <c r="B3" s="8" t="s">
        <v>120</v>
      </c>
      <c r="C3" s="8" t="s">
        <v>120</v>
      </c>
      <c r="D3" s="8" t="s">
        <v>120</v>
      </c>
      <c r="E3" s="8" t="s">
        <v>120</v>
      </c>
      <c r="F3" s="8" t="s">
        <v>120</v>
      </c>
      <c r="G3" s="8" t="s">
        <v>120</v>
      </c>
      <c r="H3" s="8" t="s">
        <v>120</v>
      </c>
      <c r="I3" s="8" t="s">
        <v>120</v>
      </c>
      <c r="J3" s="8" t="s">
        <v>120</v>
      </c>
      <c r="K3" s="8" t="s">
        <v>120</v>
      </c>
      <c r="L3" s="8" t="s">
        <v>120</v>
      </c>
      <c r="M3" s="8" t="s">
        <v>120</v>
      </c>
      <c r="N3" s="8" t="s">
        <v>120</v>
      </c>
      <c r="O3" s="8" t="s">
        <v>120</v>
      </c>
      <c r="P3" s="8" t="s">
        <v>120</v>
      </c>
      <c r="Q3" s="8" t="s">
        <v>120</v>
      </c>
    </row>
    <row r="4" spans="1:17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</row>
    <row r="5" spans="1:17" ht="25.5">
      <c r="A5" s="15" t="s">
        <v>178</v>
      </c>
      <c r="B5" s="15"/>
      <c r="C5" s="15"/>
      <c r="D5" s="15"/>
      <c r="E5" s="15"/>
      <c r="F5" s="15"/>
      <c r="G5" s="15"/>
      <c r="H5" s="15"/>
    </row>
    <row r="6" spans="1:17" ht="24">
      <c r="A6" s="7" t="s">
        <v>3</v>
      </c>
      <c r="C6" s="7" t="s">
        <v>122</v>
      </c>
      <c r="D6" s="7" t="s">
        <v>122</v>
      </c>
      <c r="E6" s="7" t="s">
        <v>122</v>
      </c>
      <c r="F6" s="7" t="s">
        <v>122</v>
      </c>
      <c r="G6" s="7" t="s">
        <v>122</v>
      </c>
      <c r="H6" s="7" t="s">
        <v>122</v>
      </c>
      <c r="I6" s="7" t="s">
        <v>122</v>
      </c>
      <c r="K6" s="7" t="s">
        <v>123</v>
      </c>
      <c r="L6" s="7" t="s">
        <v>123</v>
      </c>
      <c r="M6" s="7" t="s">
        <v>123</v>
      </c>
      <c r="N6" s="7" t="s">
        <v>123</v>
      </c>
      <c r="O6" s="7" t="s">
        <v>123</v>
      </c>
      <c r="P6" s="7" t="s">
        <v>123</v>
      </c>
      <c r="Q6" s="7" t="s">
        <v>123</v>
      </c>
    </row>
    <row r="7" spans="1:17" ht="24">
      <c r="A7" s="7" t="s">
        <v>3</v>
      </c>
      <c r="C7" s="7" t="s">
        <v>7</v>
      </c>
      <c r="E7" s="7" t="s">
        <v>138</v>
      </c>
      <c r="G7" s="7" t="s">
        <v>139</v>
      </c>
      <c r="I7" s="7" t="s">
        <v>141</v>
      </c>
      <c r="K7" s="7" t="s">
        <v>7</v>
      </c>
      <c r="M7" s="7" t="s">
        <v>138</v>
      </c>
      <c r="O7" s="7" t="s">
        <v>139</v>
      </c>
      <c r="Q7" s="7" t="s">
        <v>141</v>
      </c>
    </row>
    <row r="8" spans="1:17" ht="24">
      <c r="A8" s="4" t="s">
        <v>63</v>
      </c>
      <c r="C8" s="5">
        <v>5362081</v>
      </c>
      <c r="E8" s="5">
        <v>20915613158</v>
      </c>
      <c r="G8" s="5">
        <v>20606462809</v>
      </c>
      <c r="I8" s="5">
        <v>309150349</v>
      </c>
      <c r="K8" s="5">
        <v>5362081</v>
      </c>
      <c r="M8" s="5">
        <v>20915613158</v>
      </c>
      <c r="O8" s="5">
        <v>20606462809</v>
      </c>
      <c r="Q8" s="5">
        <v>309150349</v>
      </c>
    </row>
    <row r="9" spans="1:17" ht="24">
      <c r="A9" s="4" t="s">
        <v>77</v>
      </c>
      <c r="C9" s="5">
        <v>560162</v>
      </c>
      <c r="E9" s="5">
        <v>18208309538</v>
      </c>
      <c r="G9" s="5">
        <v>14588920745</v>
      </c>
      <c r="I9" s="5">
        <v>3619388793</v>
      </c>
      <c r="K9" s="5">
        <v>560162</v>
      </c>
      <c r="M9" s="5">
        <v>18208309538</v>
      </c>
      <c r="O9" s="5">
        <v>14588920745</v>
      </c>
      <c r="Q9" s="5">
        <v>3619388793</v>
      </c>
    </row>
    <row r="10" spans="1:17" ht="24">
      <c r="A10" s="4" t="s">
        <v>40</v>
      </c>
      <c r="C10" s="5">
        <v>506924</v>
      </c>
      <c r="E10" s="5">
        <v>27488170757</v>
      </c>
      <c r="G10" s="5">
        <v>18795761023</v>
      </c>
      <c r="I10" s="5">
        <v>8692409734</v>
      </c>
      <c r="K10" s="5">
        <v>506924</v>
      </c>
      <c r="M10" s="5">
        <v>27488170757</v>
      </c>
      <c r="O10" s="5">
        <v>18795761023</v>
      </c>
      <c r="Q10" s="5">
        <v>8692409734</v>
      </c>
    </row>
    <row r="11" spans="1:17" ht="24">
      <c r="A11" s="4" t="s">
        <v>47</v>
      </c>
      <c r="C11" s="5">
        <v>6987621</v>
      </c>
      <c r="E11" s="5">
        <v>40557760277</v>
      </c>
      <c r="G11" s="5">
        <v>26902030949</v>
      </c>
      <c r="I11" s="5">
        <v>13655729328</v>
      </c>
      <c r="K11" s="5">
        <v>6987621</v>
      </c>
      <c r="M11" s="5">
        <v>40557760277</v>
      </c>
      <c r="O11" s="5">
        <v>26902030949</v>
      </c>
      <c r="Q11" s="5">
        <v>13655729328</v>
      </c>
    </row>
    <row r="12" spans="1:17" ht="24">
      <c r="A12" s="4" t="s">
        <v>37</v>
      </c>
      <c r="C12" s="5">
        <v>6305321</v>
      </c>
      <c r="E12" s="5">
        <v>26122944903</v>
      </c>
      <c r="G12" s="5">
        <v>21717942038</v>
      </c>
      <c r="I12" s="5">
        <v>4405002865</v>
      </c>
      <c r="K12" s="5">
        <v>6305321</v>
      </c>
      <c r="M12" s="5">
        <v>26122944903</v>
      </c>
      <c r="O12" s="5">
        <v>21717942038</v>
      </c>
      <c r="Q12" s="5">
        <v>4405002865</v>
      </c>
    </row>
    <row r="13" spans="1:17" ht="24">
      <c r="A13" s="4" t="s">
        <v>81</v>
      </c>
      <c r="C13" s="5">
        <v>750000</v>
      </c>
      <c r="E13" s="5">
        <v>2776381688</v>
      </c>
      <c r="G13" s="5">
        <v>2327861780</v>
      </c>
      <c r="I13" s="5">
        <v>448519908</v>
      </c>
      <c r="K13" s="5">
        <v>750000</v>
      </c>
      <c r="M13" s="5">
        <v>2776381688</v>
      </c>
      <c r="O13" s="5">
        <v>2327861780</v>
      </c>
      <c r="Q13" s="5">
        <v>448519908</v>
      </c>
    </row>
    <row r="14" spans="1:17" ht="24">
      <c r="A14" s="4" t="s">
        <v>18</v>
      </c>
      <c r="C14" s="5">
        <v>16988914</v>
      </c>
      <c r="E14" s="5">
        <v>28658647571</v>
      </c>
      <c r="G14" s="5">
        <v>21689610623</v>
      </c>
      <c r="I14" s="5">
        <v>6969036948</v>
      </c>
      <c r="K14" s="5">
        <v>16988914</v>
      </c>
      <c r="M14" s="5">
        <v>28658647571</v>
      </c>
      <c r="O14" s="5">
        <v>21689610623</v>
      </c>
      <c r="Q14" s="5">
        <v>6969036948</v>
      </c>
    </row>
    <row r="15" spans="1:17" ht="24">
      <c r="A15" s="4" t="s">
        <v>38</v>
      </c>
      <c r="C15" s="5">
        <v>9672062</v>
      </c>
      <c r="E15" s="5">
        <v>36105807446</v>
      </c>
      <c r="G15" s="5">
        <v>15652427540</v>
      </c>
      <c r="I15" s="5">
        <v>20453379906</v>
      </c>
      <c r="K15" s="5">
        <v>9672062</v>
      </c>
      <c r="M15" s="5">
        <v>36105807446</v>
      </c>
      <c r="O15" s="5">
        <v>15652427540</v>
      </c>
      <c r="Q15" s="5">
        <v>20453379906</v>
      </c>
    </row>
    <row r="16" spans="1:17" ht="24">
      <c r="A16" s="4" t="s">
        <v>69</v>
      </c>
      <c r="C16" s="5">
        <v>986210</v>
      </c>
      <c r="E16" s="5">
        <v>7068259056</v>
      </c>
      <c r="G16" s="5">
        <v>6612547197</v>
      </c>
      <c r="I16" s="5">
        <v>455711859</v>
      </c>
      <c r="K16" s="5">
        <v>986210</v>
      </c>
      <c r="M16" s="5">
        <v>7068259056</v>
      </c>
      <c r="O16" s="5">
        <v>6612547197</v>
      </c>
      <c r="Q16" s="5">
        <v>455711859</v>
      </c>
    </row>
    <row r="17" spans="1:17" ht="24">
      <c r="A17" s="4" t="s">
        <v>19</v>
      </c>
      <c r="C17" s="5">
        <v>5100479</v>
      </c>
      <c r="E17" s="5">
        <v>18686679978</v>
      </c>
      <c r="G17" s="5">
        <v>12566865408</v>
      </c>
      <c r="I17" s="5">
        <v>6119814570</v>
      </c>
      <c r="K17" s="5">
        <v>5100479</v>
      </c>
      <c r="M17" s="5">
        <v>18686679978</v>
      </c>
      <c r="O17" s="5">
        <v>12566865408</v>
      </c>
      <c r="Q17" s="5">
        <v>6119814570</v>
      </c>
    </row>
    <row r="18" spans="1:17" ht="24">
      <c r="A18" s="4" t="s">
        <v>55</v>
      </c>
      <c r="C18" s="5">
        <v>0</v>
      </c>
      <c r="E18" s="5">
        <v>0</v>
      </c>
      <c r="G18" s="5">
        <v>0</v>
      </c>
      <c r="I18" s="5">
        <v>0</v>
      </c>
      <c r="K18" s="5">
        <v>9966</v>
      </c>
      <c r="M18" s="5">
        <v>109996010247</v>
      </c>
      <c r="O18" s="5">
        <v>100481337840</v>
      </c>
      <c r="Q18" s="5">
        <v>9514672407</v>
      </c>
    </row>
    <row r="19" spans="1:17" ht="24">
      <c r="A19" s="4" t="s">
        <v>29</v>
      </c>
      <c r="C19" s="5">
        <v>0</v>
      </c>
      <c r="E19" s="5">
        <v>0</v>
      </c>
      <c r="G19" s="5">
        <v>0</v>
      </c>
      <c r="I19" s="5">
        <v>0</v>
      </c>
      <c r="K19" s="5">
        <v>1</v>
      </c>
      <c r="M19" s="5">
        <v>1</v>
      </c>
      <c r="O19" s="5">
        <v>4596</v>
      </c>
      <c r="Q19" s="5">
        <v>-4595</v>
      </c>
    </row>
    <row r="20" spans="1:17" ht="24">
      <c r="A20" s="4" t="s">
        <v>22</v>
      </c>
      <c r="C20" s="5">
        <v>0</v>
      </c>
      <c r="E20" s="5">
        <v>0</v>
      </c>
      <c r="G20" s="5">
        <v>0</v>
      </c>
      <c r="I20" s="5">
        <v>0</v>
      </c>
      <c r="K20" s="5">
        <v>1</v>
      </c>
      <c r="M20" s="5">
        <v>1</v>
      </c>
      <c r="O20" s="5">
        <v>3415</v>
      </c>
      <c r="Q20" s="5">
        <v>-3414</v>
      </c>
    </row>
    <row r="21" spans="1:17" ht="24">
      <c r="A21" s="4" t="s">
        <v>64</v>
      </c>
      <c r="C21" s="5">
        <v>0</v>
      </c>
      <c r="E21" s="5">
        <v>0</v>
      </c>
      <c r="G21" s="5">
        <v>0</v>
      </c>
      <c r="I21" s="5">
        <v>0</v>
      </c>
      <c r="K21" s="5">
        <v>2</v>
      </c>
      <c r="M21" s="5">
        <v>2</v>
      </c>
      <c r="O21" s="5">
        <v>7448</v>
      </c>
      <c r="Q21" s="5">
        <v>-7446</v>
      </c>
    </row>
    <row r="22" spans="1:17" ht="24">
      <c r="A22" s="4" t="s">
        <v>53</v>
      </c>
      <c r="C22" s="5">
        <v>0</v>
      </c>
      <c r="E22" s="5">
        <v>0</v>
      </c>
      <c r="G22" s="5">
        <v>0</v>
      </c>
      <c r="I22" s="5">
        <v>0</v>
      </c>
      <c r="K22" s="5">
        <v>1</v>
      </c>
      <c r="M22" s="5">
        <v>1</v>
      </c>
      <c r="O22" s="5">
        <v>3133</v>
      </c>
      <c r="Q22" s="5">
        <v>-3132</v>
      </c>
    </row>
    <row r="23" spans="1:17" ht="24">
      <c r="A23" s="4" t="s">
        <v>142</v>
      </c>
      <c r="C23" s="5">
        <v>0</v>
      </c>
      <c r="E23" s="5">
        <v>0</v>
      </c>
      <c r="G23" s="5">
        <v>0</v>
      </c>
      <c r="I23" s="5">
        <v>0</v>
      </c>
      <c r="K23" s="5">
        <v>6574394</v>
      </c>
      <c r="M23" s="5">
        <v>28526445984</v>
      </c>
      <c r="O23" s="5">
        <v>28526445984</v>
      </c>
      <c r="Q23" s="5">
        <v>0</v>
      </c>
    </row>
    <row r="24" spans="1:17" ht="24">
      <c r="A24" s="4" t="s">
        <v>42</v>
      </c>
      <c r="C24" s="5">
        <v>0</v>
      </c>
      <c r="E24" s="5">
        <v>0</v>
      </c>
      <c r="G24" s="5">
        <v>0</v>
      </c>
      <c r="I24" s="5">
        <v>0</v>
      </c>
      <c r="K24" s="5">
        <v>1</v>
      </c>
      <c r="M24" s="5">
        <v>1</v>
      </c>
      <c r="O24" s="5">
        <v>2327</v>
      </c>
      <c r="Q24" s="5">
        <v>-2326</v>
      </c>
    </row>
    <row r="25" spans="1:17" ht="24">
      <c r="A25" s="4" t="s">
        <v>61</v>
      </c>
      <c r="C25" s="5">
        <v>0</v>
      </c>
      <c r="E25" s="5">
        <v>0</v>
      </c>
      <c r="G25" s="5">
        <v>0</v>
      </c>
      <c r="I25" s="5">
        <v>0</v>
      </c>
      <c r="K25" s="5">
        <v>2</v>
      </c>
      <c r="M25" s="5">
        <v>2</v>
      </c>
      <c r="O25" s="5">
        <v>3582</v>
      </c>
      <c r="Q25" s="5">
        <v>-3580</v>
      </c>
    </row>
    <row r="26" spans="1:17" ht="24">
      <c r="A26" s="4" t="s">
        <v>143</v>
      </c>
      <c r="C26" s="5">
        <v>0</v>
      </c>
      <c r="E26" s="5">
        <v>0</v>
      </c>
      <c r="G26" s="5">
        <v>0</v>
      </c>
      <c r="I26" s="5">
        <v>0</v>
      </c>
      <c r="K26" s="5">
        <v>409043</v>
      </c>
      <c r="M26" s="5">
        <v>254015703</v>
      </c>
      <c r="O26" s="5">
        <v>493216952</v>
      </c>
      <c r="Q26" s="5">
        <v>-239201249</v>
      </c>
    </row>
    <row r="27" spans="1:17" ht="24">
      <c r="A27" s="4" t="s">
        <v>83</v>
      </c>
      <c r="C27" s="3" t="s">
        <v>83</v>
      </c>
      <c r="E27" s="6">
        <f>SUM(E8:E26)</f>
        <v>226588574372</v>
      </c>
      <c r="G27" s="6">
        <f>SUM(G8:G26)</f>
        <v>161460430112</v>
      </c>
      <c r="I27" s="6">
        <f>SUM(I8:I26)</f>
        <v>65128144260</v>
      </c>
      <c r="K27" s="3" t="s">
        <v>83</v>
      </c>
      <c r="M27" s="6">
        <f>SUM(M8:M26)</f>
        <v>365365046314</v>
      </c>
      <c r="O27" s="6">
        <f>SUM(O8:O26)</f>
        <v>290961455389</v>
      </c>
      <c r="Q27" s="6">
        <f>SUM(Q8:Q26)</f>
        <v>74403590925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5"/>
  <sheetViews>
    <sheetView rightToLeft="1" workbookViewId="0">
      <selection activeCell="A5" sqref="A5:H5"/>
    </sheetView>
  </sheetViews>
  <sheetFormatPr defaultRowHeight="22.5"/>
  <cols>
    <col min="1" max="1" width="36.5703125" style="3" bestFit="1" customWidth="1"/>
    <col min="2" max="2" width="1" style="3" customWidth="1"/>
    <col min="3" max="3" width="14" style="3" bestFit="1" customWidth="1"/>
    <col min="4" max="4" width="1" style="3" customWidth="1"/>
    <col min="5" max="5" width="20.5703125" style="3" bestFit="1" customWidth="1"/>
    <col min="6" max="6" width="1" style="3" customWidth="1"/>
    <col min="7" max="7" width="20.42578125" style="3" bestFit="1" customWidth="1"/>
    <col min="8" max="8" width="1" style="3" customWidth="1"/>
    <col min="9" max="9" width="31" style="3" bestFit="1" customWidth="1"/>
    <col min="10" max="10" width="1" style="3" customWidth="1"/>
    <col min="11" max="11" width="14" style="3" bestFit="1" customWidth="1"/>
    <col min="12" max="12" width="1" style="3" customWidth="1"/>
    <col min="13" max="13" width="20.5703125" style="3" bestFit="1" customWidth="1"/>
    <col min="14" max="14" width="1" style="3" customWidth="1"/>
    <col min="15" max="15" width="20.28515625" style="3" bestFit="1" customWidth="1"/>
    <col min="16" max="16" width="1" style="3" customWidth="1"/>
    <col min="17" max="17" width="31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</row>
    <row r="3" spans="1:17" ht="24">
      <c r="A3" s="8" t="s">
        <v>120</v>
      </c>
      <c r="B3" s="8" t="s">
        <v>120</v>
      </c>
      <c r="C3" s="8" t="s">
        <v>120</v>
      </c>
      <c r="D3" s="8" t="s">
        <v>120</v>
      </c>
      <c r="E3" s="8" t="s">
        <v>120</v>
      </c>
      <c r="F3" s="8" t="s">
        <v>120</v>
      </c>
      <c r="G3" s="8" t="s">
        <v>120</v>
      </c>
      <c r="H3" s="8" t="s">
        <v>120</v>
      </c>
      <c r="I3" s="8" t="s">
        <v>120</v>
      </c>
      <c r="J3" s="8" t="s">
        <v>120</v>
      </c>
      <c r="K3" s="8" t="s">
        <v>120</v>
      </c>
      <c r="L3" s="8" t="s">
        <v>120</v>
      </c>
      <c r="M3" s="8" t="s">
        <v>120</v>
      </c>
      <c r="N3" s="8" t="s">
        <v>120</v>
      </c>
      <c r="O3" s="8" t="s">
        <v>120</v>
      </c>
      <c r="P3" s="8" t="s">
        <v>120</v>
      </c>
      <c r="Q3" s="8" t="s">
        <v>120</v>
      </c>
    </row>
    <row r="4" spans="1:17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</row>
    <row r="5" spans="1:17" ht="25.5">
      <c r="A5" s="15" t="s">
        <v>179</v>
      </c>
      <c r="B5" s="15"/>
      <c r="C5" s="15"/>
      <c r="D5" s="15"/>
      <c r="E5" s="15"/>
      <c r="F5" s="15"/>
      <c r="G5" s="15"/>
      <c r="H5" s="15"/>
    </row>
    <row r="6" spans="1:17" ht="24">
      <c r="A6" s="7" t="s">
        <v>3</v>
      </c>
      <c r="C6" s="7" t="s">
        <v>122</v>
      </c>
      <c r="D6" s="7" t="s">
        <v>122</v>
      </c>
      <c r="E6" s="7" t="s">
        <v>122</v>
      </c>
      <c r="F6" s="7" t="s">
        <v>122</v>
      </c>
      <c r="G6" s="7" t="s">
        <v>122</v>
      </c>
      <c r="H6" s="7" t="s">
        <v>122</v>
      </c>
      <c r="I6" s="7" t="s">
        <v>122</v>
      </c>
      <c r="K6" s="7" t="s">
        <v>123</v>
      </c>
      <c r="L6" s="7" t="s">
        <v>123</v>
      </c>
      <c r="M6" s="7" t="s">
        <v>123</v>
      </c>
      <c r="N6" s="7" t="s">
        <v>123</v>
      </c>
      <c r="O6" s="7" t="s">
        <v>123</v>
      </c>
      <c r="P6" s="7" t="s">
        <v>123</v>
      </c>
      <c r="Q6" s="7" t="s">
        <v>123</v>
      </c>
    </row>
    <row r="7" spans="1:17" ht="24">
      <c r="A7" s="7" t="s">
        <v>3</v>
      </c>
      <c r="C7" s="7" t="s">
        <v>7</v>
      </c>
      <c r="E7" s="7" t="s">
        <v>138</v>
      </c>
      <c r="G7" s="7" t="s">
        <v>139</v>
      </c>
      <c r="I7" s="7" t="s">
        <v>140</v>
      </c>
      <c r="K7" s="7" t="s">
        <v>7</v>
      </c>
      <c r="M7" s="7" t="s">
        <v>138</v>
      </c>
      <c r="O7" s="7" t="s">
        <v>139</v>
      </c>
      <c r="Q7" s="7" t="s">
        <v>140</v>
      </c>
    </row>
    <row r="8" spans="1:17" ht="24">
      <c r="A8" s="4" t="s">
        <v>62</v>
      </c>
      <c r="C8" s="5">
        <v>14893632</v>
      </c>
      <c r="E8" s="5">
        <v>44222579475</v>
      </c>
      <c r="G8" s="5">
        <v>42860518105</v>
      </c>
      <c r="I8" s="5">
        <v>1362061370</v>
      </c>
      <c r="K8" s="5">
        <v>14893632</v>
      </c>
      <c r="M8" s="5">
        <v>44222579475</v>
      </c>
      <c r="O8" s="5">
        <v>46384111649</v>
      </c>
      <c r="Q8" s="5">
        <v>-2161532174</v>
      </c>
    </row>
    <row r="9" spans="1:17" ht="24">
      <c r="A9" s="4" t="s">
        <v>68</v>
      </c>
      <c r="C9" s="5">
        <v>800000</v>
      </c>
      <c r="E9" s="5">
        <v>14099605200</v>
      </c>
      <c r="G9" s="5">
        <v>11300360400</v>
      </c>
      <c r="I9" s="5">
        <v>2799244800</v>
      </c>
      <c r="K9" s="5">
        <v>800000</v>
      </c>
      <c r="M9" s="5">
        <v>14099605200</v>
      </c>
      <c r="O9" s="5">
        <v>10950454800</v>
      </c>
      <c r="Q9" s="5">
        <v>3149150400</v>
      </c>
    </row>
    <row r="10" spans="1:17" ht="24">
      <c r="A10" s="4" t="s">
        <v>74</v>
      </c>
      <c r="C10" s="5">
        <v>4323117</v>
      </c>
      <c r="E10" s="5">
        <v>37086514136</v>
      </c>
      <c r="G10" s="5">
        <v>37817071193</v>
      </c>
      <c r="I10" s="5">
        <v>-730557057</v>
      </c>
      <c r="K10" s="5">
        <v>4323117</v>
      </c>
      <c r="M10" s="5">
        <v>37086514136</v>
      </c>
      <c r="O10" s="5">
        <v>37215435970</v>
      </c>
      <c r="Q10" s="5">
        <v>-128921834</v>
      </c>
    </row>
    <row r="11" spans="1:17" ht="24">
      <c r="A11" s="4" t="s">
        <v>46</v>
      </c>
      <c r="C11" s="5">
        <v>3673251</v>
      </c>
      <c r="E11" s="5">
        <v>29357217058</v>
      </c>
      <c r="G11" s="5">
        <v>26618670691</v>
      </c>
      <c r="I11" s="5">
        <v>2738546367</v>
      </c>
      <c r="K11" s="5">
        <v>3673251</v>
      </c>
      <c r="M11" s="5">
        <v>29357217058</v>
      </c>
      <c r="O11" s="5">
        <v>25340682386</v>
      </c>
      <c r="Q11" s="5">
        <v>4016534672</v>
      </c>
    </row>
    <row r="12" spans="1:17" ht="24">
      <c r="A12" s="4" t="s">
        <v>80</v>
      </c>
      <c r="C12" s="5">
        <v>50894465</v>
      </c>
      <c r="E12" s="5">
        <v>35009416909</v>
      </c>
      <c r="G12" s="5">
        <v>36066719427</v>
      </c>
      <c r="I12" s="5">
        <v>-1057302518</v>
      </c>
      <c r="K12" s="5">
        <v>50894465</v>
      </c>
      <c r="M12" s="5">
        <v>35009416909</v>
      </c>
      <c r="O12" s="5">
        <v>36066719427</v>
      </c>
      <c r="Q12" s="5">
        <v>-1057302518</v>
      </c>
    </row>
    <row r="13" spans="1:17" ht="24">
      <c r="A13" s="4" t="s">
        <v>21</v>
      </c>
      <c r="C13" s="5">
        <v>11515273</v>
      </c>
      <c r="E13" s="5">
        <v>37762851757</v>
      </c>
      <c r="G13" s="5">
        <v>34603546790</v>
      </c>
      <c r="I13" s="5">
        <v>3159304967</v>
      </c>
      <c r="K13" s="5">
        <v>11515273</v>
      </c>
      <c r="M13" s="5">
        <v>37762851757</v>
      </c>
      <c r="O13" s="5">
        <v>30677309096</v>
      </c>
      <c r="Q13" s="5">
        <v>7085542661</v>
      </c>
    </row>
    <row r="14" spans="1:17" ht="24">
      <c r="A14" s="4" t="s">
        <v>48</v>
      </c>
      <c r="C14" s="5">
        <v>2394145</v>
      </c>
      <c r="E14" s="5">
        <v>57664973056</v>
      </c>
      <c r="G14" s="5">
        <v>61449013797</v>
      </c>
      <c r="I14" s="5">
        <v>-3784040741</v>
      </c>
      <c r="K14" s="5">
        <v>2394145</v>
      </c>
      <c r="M14" s="5">
        <v>57664973056</v>
      </c>
      <c r="O14" s="5">
        <v>55047083235</v>
      </c>
      <c r="Q14" s="5">
        <v>2617889821</v>
      </c>
    </row>
    <row r="15" spans="1:17" ht="24">
      <c r="A15" s="4" t="s">
        <v>65</v>
      </c>
      <c r="C15" s="5">
        <v>1500000</v>
      </c>
      <c r="E15" s="5">
        <v>7738679250</v>
      </c>
      <c r="G15" s="5">
        <v>7480723275</v>
      </c>
      <c r="I15" s="5">
        <v>257955975</v>
      </c>
      <c r="K15" s="5">
        <v>1500000</v>
      </c>
      <c r="M15" s="5">
        <v>7738679250</v>
      </c>
      <c r="O15" s="5">
        <v>7052784750</v>
      </c>
      <c r="Q15" s="5">
        <v>685894500</v>
      </c>
    </row>
    <row r="16" spans="1:17" ht="24">
      <c r="A16" s="4" t="s">
        <v>44</v>
      </c>
      <c r="C16" s="5">
        <v>8224332</v>
      </c>
      <c r="E16" s="5">
        <v>35146032668</v>
      </c>
      <c r="G16" s="5">
        <v>40812136630</v>
      </c>
      <c r="I16" s="5">
        <v>-5666103962</v>
      </c>
      <c r="K16" s="5">
        <v>8224332</v>
      </c>
      <c r="M16" s="5">
        <v>35146032668</v>
      </c>
      <c r="O16" s="5">
        <v>40945668132</v>
      </c>
      <c r="Q16" s="5">
        <v>-5799635464</v>
      </c>
    </row>
    <row r="17" spans="1:17" ht="24">
      <c r="A17" s="4" t="s">
        <v>79</v>
      </c>
      <c r="C17" s="5">
        <v>3353455</v>
      </c>
      <c r="E17" s="5">
        <v>24301229162</v>
      </c>
      <c r="G17" s="5">
        <v>20434366909</v>
      </c>
      <c r="I17" s="5">
        <v>3866862253</v>
      </c>
      <c r="K17" s="5">
        <v>3353455</v>
      </c>
      <c r="M17" s="5">
        <v>24301229162</v>
      </c>
      <c r="O17" s="5">
        <v>16967524888</v>
      </c>
      <c r="Q17" s="5">
        <v>7333704274</v>
      </c>
    </row>
    <row r="18" spans="1:17" ht="24">
      <c r="A18" s="4" t="s">
        <v>66</v>
      </c>
      <c r="C18" s="5">
        <v>551613</v>
      </c>
      <c r="E18" s="5">
        <v>33168536301</v>
      </c>
      <c r="G18" s="5">
        <v>35137044241</v>
      </c>
      <c r="I18" s="5">
        <v>-1968507940</v>
      </c>
      <c r="K18" s="5">
        <v>551613</v>
      </c>
      <c r="M18" s="5">
        <v>33168536301</v>
      </c>
      <c r="O18" s="5">
        <v>31693526173</v>
      </c>
      <c r="Q18" s="5">
        <v>1475010128</v>
      </c>
    </row>
    <row r="19" spans="1:17" ht="24">
      <c r="A19" s="4" t="s">
        <v>58</v>
      </c>
      <c r="C19" s="5">
        <v>21952854</v>
      </c>
      <c r="E19" s="5">
        <v>25990281311</v>
      </c>
      <c r="G19" s="5">
        <v>26077570249</v>
      </c>
      <c r="I19" s="5">
        <v>-87288938</v>
      </c>
      <c r="K19" s="5">
        <v>21952854</v>
      </c>
      <c r="M19" s="5">
        <v>25990281311</v>
      </c>
      <c r="O19" s="5">
        <v>25815703435</v>
      </c>
      <c r="Q19" s="5">
        <v>174577876</v>
      </c>
    </row>
    <row r="20" spans="1:17" ht="24">
      <c r="A20" s="4" t="s">
        <v>24</v>
      </c>
      <c r="C20" s="5">
        <v>2283311</v>
      </c>
      <c r="E20" s="5">
        <v>53974067623</v>
      </c>
      <c r="G20" s="5">
        <v>43714909269</v>
      </c>
      <c r="I20" s="5">
        <v>10259158354</v>
      </c>
      <c r="K20" s="5">
        <v>2283311</v>
      </c>
      <c r="M20" s="5">
        <v>53974067623</v>
      </c>
      <c r="O20" s="5">
        <v>40196835055</v>
      </c>
      <c r="Q20" s="5">
        <v>13777232568</v>
      </c>
    </row>
    <row r="21" spans="1:17" ht="24">
      <c r="A21" s="4" t="s">
        <v>33</v>
      </c>
      <c r="C21" s="5">
        <v>285750</v>
      </c>
      <c r="E21" s="5">
        <v>15736358227</v>
      </c>
      <c r="G21" s="5">
        <v>15253473588</v>
      </c>
      <c r="I21" s="5">
        <v>482884639</v>
      </c>
      <c r="K21" s="5">
        <v>285750</v>
      </c>
      <c r="M21" s="5">
        <v>15736358227</v>
      </c>
      <c r="O21" s="5">
        <v>13648592289</v>
      </c>
      <c r="Q21" s="5">
        <v>2087765938</v>
      </c>
    </row>
    <row r="22" spans="1:17" ht="24">
      <c r="A22" s="4" t="s">
        <v>60</v>
      </c>
      <c r="C22" s="5">
        <v>1348344</v>
      </c>
      <c r="E22" s="5">
        <v>13108342834</v>
      </c>
      <c r="G22" s="5">
        <v>16110662665</v>
      </c>
      <c r="I22" s="5">
        <v>-3002319831</v>
      </c>
      <c r="K22" s="5">
        <v>1348344</v>
      </c>
      <c r="M22" s="5">
        <v>13108342834</v>
      </c>
      <c r="O22" s="5">
        <v>16325114081</v>
      </c>
      <c r="Q22" s="5">
        <v>-3216771247</v>
      </c>
    </row>
    <row r="23" spans="1:17" ht="24">
      <c r="A23" s="4" t="s">
        <v>71</v>
      </c>
      <c r="C23" s="5">
        <v>7396526</v>
      </c>
      <c r="E23" s="5">
        <v>50070638524</v>
      </c>
      <c r="G23" s="5">
        <v>51026465691</v>
      </c>
      <c r="I23" s="5">
        <v>-955827167</v>
      </c>
      <c r="K23" s="5">
        <v>7396526</v>
      </c>
      <c r="M23" s="5">
        <v>50070638524</v>
      </c>
      <c r="O23" s="5">
        <v>43232798021</v>
      </c>
      <c r="Q23" s="5">
        <v>6837840503</v>
      </c>
    </row>
    <row r="24" spans="1:17" ht="24">
      <c r="A24" s="4" t="s">
        <v>55</v>
      </c>
      <c r="C24" s="5">
        <v>15996</v>
      </c>
      <c r="E24" s="5">
        <v>139543056526</v>
      </c>
      <c r="G24" s="5">
        <v>132583224887</v>
      </c>
      <c r="I24" s="5">
        <v>6959831639</v>
      </c>
      <c r="K24" s="5">
        <v>15996</v>
      </c>
      <c r="M24" s="5">
        <v>139543056526</v>
      </c>
      <c r="O24" s="5">
        <v>161278294220</v>
      </c>
      <c r="Q24" s="5">
        <v>-21735237694</v>
      </c>
    </row>
    <row r="25" spans="1:17" ht="24">
      <c r="A25" s="4" t="s">
        <v>29</v>
      </c>
      <c r="C25" s="5">
        <v>12518577</v>
      </c>
      <c r="E25" s="5">
        <v>71553525934</v>
      </c>
      <c r="G25" s="5">
        <v>61896910956</v>
      </c>
      <c r="I25" s="5">
        <v>9656614978</v>
      </c>
      <c r="K25" s="5">
        <v>12518577</v>
      </c>
      <c r="M25" s="5">
        <v>71553525934</v>
      </c>
      <c r="O25" s="5">
        <v>57541478943</v>
      </c>
      <c r="Q25" s="5">
        <v>14012046991</v>
      </c>
    </row>
    <row r="26" spans="1:17" ht="24">
      <c r="A26" s="4" t="s">
        <v>51</v>
      </c>
      <c r="C26" s="5">
        <v>2374741</v>
      </c>
      <c r="E26" s="5">
        <v>51201658902</v>
      </c>
      <c r="G26" s="5">
        <v>43270004964</v>
      </c>
      <c r="I26" s="5">
        <v>7931653938</v>
      </c>
      <c r="K26" s="5">
        <v>2374741</v>
      </c>
      <c r="M26" s="5">
        <v>51201658902</v>
      </c>
      <c r="O26" s="5">
        <v>36655572127</v>
      </c>
      <c r="Q26" s="5">
        <v>14546086775</v>
      </c>
    </row>
    <row r="27" spans="1:17" ht="24">
      <c r="A27" s="4" t="s">
        <v>41</v>
      </c>
      <c r="C27" s="5">
        <v>1754782</v>
      </c>
      <c r="E27" s="5">
        <v>50463786492</v>
      </c>
      <c r="G27" s="5">
        <v>52382561644</v>
      </c>
      <c r="I27" s="5">
        <v>-1918775152</v>
      </c>
      <c r="K27" s="5">
        <v>1754782</v>
      </c>
      <c r="M27" s="5">
        <v>50463786492</v>
      </c>
      <c r="O27" s="5">
        <v>46748340062</v>
      </c>
      <c r="Q27" s="5">
        <v>3715446430</v>
      </c>
    </row>
    <row r="28" spans="1:17" ht="24">
      <c r="A28" s="4" t="s">
        <v>22</v>
      </c>
      <c r="C28" s="5">
        <v>13222890</v>
      </c>
      <c r="E28" s="5">
        <v>55231986406</v>
      </c>
      <c r="G28" s="5">
        <v>48843898497</v>
      </c>
      <c r="I28" s="5">
        <v>6388087909</v>
      </c>
      <c r="K28" s="5">
        <v>13222890</v>
      </c>
      <c r="M28" s="5">
        <v>55231986406</v>
      </c>
      <c r="O28" s="5">
        <v>45176662847</v>
      </c>
      <c r="Q28" s="5">
        <v>10055323559</v>
      </c>
    </row>
    <row r="29" spans="1:17" ht="24">
      <c r="A29" s="4" t="s">
        <v>28</v>
      </c>
      <c r="C29" s="5">
        <v>16580973</v>
      </c>
      <c r="E29" s="5">
        <v>138451456169</v>
      </c>
      <c r="G29" s="5">
        <v>130045474902</v>
      </c>
      <c r="I29" s="5">
        <v>8405981267</v>
      </c>
      <c r="K29" s="5">
        <v>16580973</v>
      </c>
      <c r="M29" s="5">
        <v>138451456169</v>
      </c>
      <c r="O29" s="5">
        <v>111585280746</v>
      </c>
      <c r="Q29" s="5">
        <v>26866175423</v>
      </c>
    </row>
    <row r="30" spans="1:17" ht="24">
      <c r="A30" s="4" t="s">
        <v>25</v>
      </c>
      <c r="C30" s="5">
        <v>5580722</v>
      </c>
      <c r="E30" s="5">
        <v>56862046217</v>
      </c>
      <c r="G30" s="5">
        <v>51758330849</v>
      </c>
      <c r="I30" s="5">
        <v>5103715368</v>
      </c>
      <c r="K30" s="5">
        <v>5580722</v>
      </c>
      <c r="M30" s="5">
        <v>56862046217</v>
      </c>
      <c r="O30" s="5">
        <v>48485295993</v>
      </c>
      <c r="Q30" s="5">
        <v>8376750224</v>
      </c>
    </row>
    <row r="31" spans="1:17" ht="24">
      <c r="A31" s="4" t="s">
        <v>32</v>
      </c>
      <c r="C31" s="5">
        <v>4746852</v>
      </c>
      <c r="E31" s="5">
        <v>18331792975</v>
      </c>
      <c r="G31" s="5">
        <v>20139019928</v>
      </c>
      <c r="I31" s="5">
        <v>-1807226953</v>
      </c>
      <c r="K31" s="5">
        <v>4746852</v>
      </c>
      <c r="M31" s="5">
        <v>18331792975</v>
      </c>
      <c r="O31" s="5">
        <v>18223264986</v>
      </c>
      <c r="Q31" s="5">
        <v>108527989</v>
      </c>
    </row>
    <row r="32" spans="1:17" ht="24">
      <c r="A32" s="4" t="s">
        <v>69</v>
      </c>
      <c r="C32" s="5">
        <v>12289679</v>
      </c>
      <c r="E32" s="5">
        <v>81850921246</v>
      </c>
      <c r="G32" s="5">
        <v>88682249364</v>
      </c>
      <c r="I32" s="5">
        <v>-6831328118</v>
      </c>
      <c r="K32" s="5">
        <v>12289679</v>
      </c>
      <c r="M32" s="5">
        <v>81850921246</v>
      </c>
      <c r="O32" s="5">
        <v>82402411702</v>
      </c>
      <c r="Q32" s="5">
        <v>-551490456</v>
      </c>
    </row>
    <row r="33" spans="1:17" ht="24">
      <c r="A33" s="4" t="s">
        <v>30</v>
      </c>
      <c r="C33" s="5">
        <v>6574394</v>
      </c>
      <c r="E33" s="5">
        <v>30179906210</v>
      </c>
      <c r="G33" s="5">
        <v>29016627019</v>
      </c>
      <c r="I33" s="5">
        <v>1163279191</v>
      </c>
      <c r="K33" s="5">
        <v>6574394</v>
      </c>
      <c r="M33" s="5">
        <v>30179906210</v>
      </c>
      <c r="O33" s="5">
        <v>28526445990</v>
      </c>
      <c r="Q33" s="5">
        <v>1653460220</v>
      </c>
    </row>
    <row r="34" spans="1:17" ht="24">
      <c r="A34" s="4" t="s">
        <v>82</v>
      </c>
      <c r="C34" s="5">
        <v>5738563</v>
      </c>
      <c r="E34" s="5">
        <v>31887699695</v>
      </c>
      <c r="G34" s="5">
        <v>33601746878</v>
      </c>
      <c r="I34" s="5">
        <v>-1714047183</v>
      </c>
      <c r="K34" s="5">
        <v>5738563</v>
      </c>
      <c r="M34" s="5">
        <v>31887699695</v>
      </c>
      <c r="O34" s="5">
        <v>33601746878</v>
      </c>
      <c r="Q34" s="5">
        <v>-1714047183</v>
      </c>
    </row>
    <row r="35" spans="1:17" ht="24">
      <c r="A35" s="4" t="s">
        <v>64</v>
      </c>
      <c r="C35" s="5">
        <v>7663988</v>
      </c>
      <c r="E35" s="5">
        <v>25727293815</v>
      </c>
      <c r="G35" s="5">
        <v>29361264543</v>
      </c>
      <c r="I35" s="5">
        <v>-3633970728</v>
      </c>
      <c r="K35" s="5">
        <v>7663988</v>
      </c>
      <c r="M35" s="5">
        <v>25727293815</v>
      </c>
      <c r="O35" s="5">
        <v>28538474995</v>
      </c>
      <c r="Q35" s="5">
        <v>-2811181180</v>
      </c>
    </row>
    <row r="36" spans="1:17" ht="24">
      <c r="A36" s="4" t="s">
        <v>56</v>
      </c>
      <c r="C36" s="5">
        <v>250000</v>
      </c>
      <c r="E36" s="5">
        <v>2276374500</v>
      </c>
      <c r="G36" s="5">
        <v>1898635500</v>
      </c>
      <c r="I36" s="5">
        <v>377739000</v>
      </c>
      <c r="K36" s="5">
        <v>250000</v>
      </c>
      <c r="M36" s="5">
        <v>2276374500</v>
      </c>
      <c r="O36" s="5">
        <v>1732132125</v>
      </c>
      <c r="Q36" s="5">
        <v>544242375</v>
      </c>
    </row>
    <row r="37" spans="1:17" ht="24">
      <c r="A37" s="4" t="s">
        <v>15</v>
      </c>
      <c r="C37" s="5">
        <v>5380113</v>
      </c>
      <c r="E37" s="5">
        <v>60326582975</v>
      </c>
      <c r="G37" s="5">
        <v>61931013374</v>
      </c>
      <c r="I37" s="5">
        <v>-1604430399</v>
      </c>
      <c r="K37" s="5">
        <v>5380113</v>
      </c>
      <c r="M37" s="5">
        <v>60326582975</v>
      </c>
      <c r="O37" s="5">
        <v>54443671515</v>
      </c>
      <c r="Q37" s="5">
        <v>5882911460</v>
      </c>
    </row>
    <row r="38" spans="1:17" ht="24">
      <c r="A38" s="4" t="s">
        <v>23</v>
      </c>
      <c r="C38" s="5">
        <v>2320204</v>
      </c>
      <c r="E38" s="5">
        <v>24217187255</v>
      </c>
      <c r="G38" s="5">
        <v>22141428347</v>
      </c>
      <c r="I38" s="5">
        <v>2075758908</v>
      </c>
      <c r="K38" s="5">
        <v>2320204</v>
      </c>
      <c r="M38" s="5">
        <v>24217187255</v>
      </c>
      <c r="O38" s="5">
        <v>20895973002</v>
      </c>
      <c r="Q38" s="5">
        <v>3321214253</v>
      </c>
    </row>
    <row r="39" spans="1:17" ht="24">
      <c r="A39" s="4" t="s">
        <v>49</v>
      </c>
      <c r="C39" s="5">
        <v>3441897</v>
      </c>
      <c r="E39" s="5">
        <v>53853114800</v>
      </c>
      <c r="G39" s="5">
        <v>47249778614</v>
      </c>
      <c r="I39" s="5">
        <v>6603336186</v>
      </c>
      <c r="K39" s="5">
        <v>3441897</v>
      </c>
      <c r="M39" s="5">
        <v>53853114800</v>
      </c>
      <c r="O39" s="5">
        <v>40817513314</v>
      </c>
      <c r="Q39" s="5">
        <v>13035601486</v>
      </c>
    </row>
    <row r="40" spans="1:17" ht="24">
      <c r="A40" s="4" t="s">
        <v>73</v>
      </c>
      <c r="C40" s="5">
        <v>55628</v>
      </c>
      <c r="E40" s="5">
        <v>1194415489</v>
      </c>
      <c r="G40" s="5">
        <v>1041242762</v>
      </c>
      <c r="I40" s="5">
        <v>153172727</v>
      </c>
      <c r="K40" s="5">
        <v>55628</v>
      </c>
      <c r="M40" s="5">
        <v>1194415489</v>
      </c>
      <c r="O40" s="5">
        <v>990369509</v>
      </c>
      <c r="Q40" s="5">
        <v>204045980</v>
      </c>
    </row>
    <row r="41" spans="1:17" ht="24">
      <c r="A41" s="4" t="s">
        <v>67</v>
      </c>
      <c r="C41" s="5">
        <v>1902009</v>
      </c>
      <c r="E41" s="5">
        <v>34750919813</v>
      </c>
      <c r="G41" s="5">
        <v>28757426026</v>
      </c>
      <c r="I41" s="5">
        <v>5993493787</v>
      </c>
      <c r="K41" s="5">
        <v>1902009</v>
      </c>
      <c r="M41" s="5">
        <v>34750919813</v>
      </c>
      <c r="O41" s="5">
        <v>30534676550</v>
      </c>
      <c r="Q41" s="5">
        <v>4216243263</v>
      </c>
    </row>
    <row r="42" spans="1:17" ht="24">
      <c r="A42" s="4" t="s">
        <v>20</v>
      </c>
      <c r="C42" s="5">
        <v>34044763</v>
      </c>
      <c r="E42" s="5">
        <v>84876229223</v>
      </c>
      <c r="G42" s="5">
        <v>74687374097</v>
      </c>
      <c r="I42" s="5">
        <v>10188855126</v>
      </c>
      <c r="K42" s="5">
        <v>34044763</v>
      </c>
      <c r="M42" s="5">
        <v>84876229223</v>
      </c>
      <c r="O42" s="5">
        <v>65621733272</v>
      </c>
      <c r="Q42" s="5">
        <v>19254495951</v>
      </c>
    </row>
    <row r="43" spans="1:17" ht="24">
      <c r="A43" s="4" t="s">
        <v>42</v>
      </c>
      <c r="C43" s="5">
        <v>13736734</v>
      </c>
      <c r="E43" s="5">
        <v>38629996224</v>
      </c>
      <c r="G43" s="5">
        <v>38124761208</v>
      </c>
      <c r="I43" s="5">
        <v>505235016</v>
      </c>
      <c r="K43" s="5">
        <v>13736734</v>
      </c>
      <c r="M43" s="5">
        <v>38629996224</v>
      </c>
      <c r="O43" s="5">
        <v>31966356013</v>
      </c>
      <c r="Q43" s="5">
        <v>6663640211</v>
      </c>
    </row>
    <row r="44" spans="1:17" ht="24">
      <c r="A44" s="4" t="s">
        <v>61</v>
      </c>
      <c r="C44" s="5">
        <v>10141666</v>
      </c>
      <c r="E44" s="5">
        <v>18206869495</v>
      </c>
      <c r="G44" s="5">
        <v>18267357434</v>
      </c>
      <c r="I44" s="5">
        <v>-60487939</v>
      </c>
      <c r="K44" s="5">
        <v>10141666</v>
      </c>
      <c r="M44" s="5">
        <v>18206869495</v>
      </c>
      <c r="O44" s="5">
        <v>18156461089</v>
      </c>
      <c r="Q44" s="5">
        <v>50408406</v>
      </c>
    </row>
    <row r="45" spans="1:17" ht="24">
      <c r="A45" s="4" t="s">
        <v>36</v>
      </c>
      <c r="C45" s="5">
        <v>2514888</v>
      </c>
      <c r="E45" s="5">
        <v>5294839913</v>
      </c>
      <c r="G45" s="5">
        <v>8169752992</v>
      </c>
      <c r="I45" s="5">
        <v>-2874913079</v>
      </c>
      <c r="K45" s="5">
        <v>2514888</v>
      </c>
      <c r="M45" s="5">
        <v>5294839913</v>
      </c>
      <c r="O45" s="5">
        <v>7154783679</v>
      </c>
      <c r="Q45" s="5">
        <v>-1859943766</v>
      </c>
    </row>
    <row r="46" spans="1:17" ht="24">
      <c r="A46" s="4" t="s">
        <v>19</v>
      </c>
      <c r="C46" s="5">
        <v>17957573</v>
      </c>
      <c r="E46" s="5">
        <v>75794180220</v>
      </c>
      <c r="G46" s="5">
        <v>59473386856</v>
      </c>
      <c r="I46" s="5">
        <v>16320793364</v>
      </c>
      <c r="K46" s="5">
        <v>17957573</v>
      </c>
      <c r="M46" s="5">
        <v>75794180220</v>
      </c>
      <c r="O46" s="5">
        <v>44244943068</v>
      </c>
      <c r="Q46" s="5">
        <v>31549237152</v>
      </c>
    </row>
    <row r="47" spans="1:17" ht="24">
      <c r="A47" s="4" t="s">
        <v>50</v>
      </c>
      <c r="C47" s="5">
        <v>1435398</v>
      </c>
      <c r="E47" s="5">
        <v>104132051731</v>
      </c>
      <c r="G47" s="5">
        <v>79875476238</v>
      </c>
      <c r="I47" s="5">
        <v>24256575493</v>
      </c>
      <c r="K47" s="5">
        <v>1435398</v>
      </c>
      <c r="M47" s="5">
        <v>104132051731</v>
      </c>
      <c r="O47" s="5">
        <v>68774525807</v>
      </c>
      <c r="Q47" s="5">
        <v>35357525924</v>
      </c>
    </row>
    <row r="48" spans="1:17" ht="24">
      <c r="A48" s="4" t="s">
        <v>17</v>
      </c>
      <c r="C48" s="5">
        <v>245000</v>
      </c>
      <c r="E48" s="5">
        <v>2177267715</v>
      </c>
      <c r="G48" s="5">
        <v>1904500395</v>
      </c>
      <c r="I48" s="5">
        <v>272767320</v>
      </c>
      <c r="K48" s="5">
        <v>245000</v>
      </c>
      <c r="M48" s="5">
        <v>2177267715</v>
      </c>
      <c r="O48" s="5">
        <v>1736456242</v>
      </c>
      <c r="Q48" s="5">
        <v>440811473</v>
      </c>
    </row>
    <row r="49" spans="1:17" ht="24">
      <c r="A49" s="4" t="s">
        <v>52</v>
      </c>
      <c r="C49" s="5">
        <v>7682385</v>
      </c>
      <c r="E49" s="5">
        <v>95152968123</v>
      </c>
      <c r="G49" s="5">
        <v>80108718749</v>
      </c>
      <c r="I49" s="5">
        <v>15044249374</v>
      </c>
      <c r="K49" s="5">
        <v>7682385</v>
      </c>
      <c r="M49" s="5">
        <v>95152968123</v>
      </c>
      <c r="O49" s="5">
        <v>62238899695</v>
      </c>
      <c r="Q49" s="5">
        <v>32914068428</v>
      </c>
    </row>
    <row r="50" spans="1:17" ht="24">
      <c r="A50" s="4" t="s">
        <v>57</v>
      </c>
      <c r="C50" s="5">
        <v>1500000</v>
      </c>
      <c r="E50" s="5">
        <v>7082606250</v>
      </c>
      <c r="G50" s="5">
        <v>6890257575</v>
      </c>
      <c r="I50" s="5">
        <v>192348675</v>
      </c>
      <c r="K50" s="5">
        <v>1500000</v>
      </c>
      <c r="M50" s="5">
        <v>7082606250</v>
      </c>
      <c r="O50" s="5">
        <v>5417075475</v>
      </c>
      <c r="Q50" s="5">
        <v>1665530775</v>
      </c>
    </row>
    <row r="51" spans="1:17" ht="24">
      <c r="A51" s="4" t="s">
        <v>63</v>
      </c>
      <c r="C51" s="5">
        <v>18390795</v>
      </c>
      <c r="E51" s="5">
        <v>68244353350</v>
      </c>
      <c r="G51" s="5">
        <v>82127375524</v>
      </c>
      <c r="I51" s="5">
        <v>-13883022174</v>
      </c>
      <c r="K51" s="5">
        <v>18390795</v>
      </c>
      <c r="M51" s="5">
        <v>68244353350</v>
      </c>
      <c r="O51" s="5">
        <v>70675775526</v>
      </c>
      <c r="Q51" s="5">
        <v>-2431422176</v>
      </c>
    </row>
    <row r="52" spans="1:17" ht="24">
      <c r="A52" s="4" t="s">
        <v>78</v>
      </c>
      <c r="C52" s="5">
        <v>13540887</v>
      </c>
      <c r="E52" s="5">
        <v>44365210508</v>
      </c>
      <c r="G52" s="5">
        <v>56076936551</v>
      </c>
      <c r="I52" s="5">
        <v>-11711726043</v>
      </c>
      <c r="K52" s="5">
        <v>13540887</v>
      </c>
      <c r="M52" s="5">
        <v>44365210508</v>
      </c>
      <c r="O52" s="5">
        <v>55884646277</v>
      </c>
      <c r="Q52" s="5">
        <v>-11519435769</v>
      </c>
    </row>
    <row r="53" spans="1:17" ht="24">
      <c r="A53" s="4" t="s">
        <v>59</v>
      </c>
      <c r="C53" s="5">
        <v>2581089</v>
      </c>
      <c r="E53" s="5">
        <v>35022235254</v>
      </c>
      <c r="G53" s="5">
        <v>32687419570</v>
      </c>
      <c r="I53" s="5">
        <v>2334815684</v>
      </c>
      <c r="K53" s="5">
        <v>2581089</v>
      </c>
      <c r="M53" s="5">
        <v>35022235254</v>
      </c>
      <c r="O53" s="5">
        <v>32687419570</v>
      </c>
      <c r="Q53" s="5">
        <v>2334815684</v>
      </c>
    </row>
    <row r="54" spans="1:17" ht="24">
      <c r="A54" s="4" t="s">
        <v>34</v>
      </c>
      <c r="C54" s="5">
        <v>900000</v>
      </c>
      <c r="E54" s="5">
        <v>3460486860</v>
      </c>
      <c r="G54" s="5">
        <v>3114259245</v>
      </c>
      <c r="I54" s="5">
        <v>346227615</v>
      </c>
      <c r="K54" s="5">
        <v>900000</v>
      </c>
      <c r="M54" s="5">
        <v>3460486860</v>
      </c>
      <c r="O54" s="5">
        <v>2917437345</v>
      </c>
      <c r="Q54" s="5">
        <v>543049515</v>
      </c>
    </row>
    <row r="55" spans="1:17" ht="24">
      <c r="A55" s="4" t="s">
        <v>31</v>
      </c>
      <c r="C55" s="5">
        <v>2426990</v>
      </c>
      <c r="E55" s="5">
        <v>5698441705</v>
      </c>
      <c r="G55" s="5">
        <v>6166476290</v>
      </c>
      <c r="I55" s="5">
        <v>-468034585</v>
      </c>
      <c r="K55" s="5">
        <v>2426990</v>
      </c>
      <c r="M55" s="5">
        <v>5698441705</v>
      </c>
      <c r="O55" s="5">
        <v>5411119192</v>
      </c>
      <c r="Q55" s="5">
        <v>287322513</v>
      </c>
    </row>
    <row r="56" spans="1:17" ht="24">
      <c r="A56" s="4" t="s">
        <v>54</v>
      </c>
      <c r="C56" s="5">
        <v>10690974</v>
      </c>
      <c r="E56" s="5">
        <v>56856390470</v>
      </c>
      <c r="G56" s="5">
        <v>49553310198</v>
      </c>
      <c r="I56" s="5">
        <v>7303080272</v>
      </c>
      <c r="K56" s="5">
        <v>10690974</v>
      </c>
      <c r="M56" s="5">
        <v>56856390470</v>
      </c>
      <c r="O56" s="5">
        <v>46425829174</v>
      </c>
      <c r="Q56" s="5">
        <v>10430561296</v>
      </c>
    </row>
    <row r="57" spans="1:17" ht="24">
      <c r="A57" s="4" t="s">
        <v>76</v>
      </c>
      <c r="C57" s="5">
        <v>250000</v>
      </c>
      <c r="E57" s="5">
        <v>3670529625</v>
      </c>
      <c r="G57" s="5">
        <v>3764964375</v>
      </c>
      <c r="I57" s="5">
        <v>-94434750</v>
      </c>
      <c r="K57" s="5">
        <v>250000</v>
      </c>
      <c r="M57" s="5">
        <v>3670529625</v>
      </c>
      <c r="O57" s="5">
        <v>3484145250</v>
      </c>
      <c r="Q57" s="5">
        <v>186384375</v>
      </c>
    </row>
    <row r="58" spans="1:17" ht="24">
      <c r="A58" s="4" t="s">
        <v>16</v>
      </c>
      <c r="C58" s="5">
        <v>4452978</v>
      </c>
      <c r="E58" s="5">
        <v>23283299427</v>
      </c>
      <c r="G58" s="5">
        <v>25629335301</v>
      </c>
      <c r="I58" s="5">
        <v>-2346035874</v>
      </c>
      <c r="K58" s="5">
        <v>4452978</v>
      </c>
      <c r="M58" s="5">
        <v>23283299427</v>
      </c>
      <c r="O58" s="5">
        <v>25142422195</v>
      </c>
      <c r="Q58" s="5">
        <v>-1859122768</v>
      </c>
    </row>
    <row r="59" spans="1:17" ht="24">
      <c r="A59" s="4" t="s">
        <v>40</v>
      </c>
      <c r="C59" s="5">
        <v>584484</v>
      </c>
      <c r="E59" s="5">
        <v>27830202737</v>
      </c>
      <c r="G59" s="5">
        <v>28506494713</v>
      </c>
      <c r="I59" s="5">
        <v>-676291976</v>
      </c>
      <c r="K59" s="5">
        <v>584484</v>
      </c>
      <c r="M59" s="5">
        <v>27830202737</v>
      </c>
      <c r="O59" s="5">
        <v>21671535742</v>
      </c>
      <c r="Q59" s="5">
        <v>6158666995</v>
      </c>
    </row>
    <row r="60" spans="1:17" ht="24">
      <c r="A60" s="4" t="s">
        <v>27</v>
      </c>
      <c r="C60" s="5">
        <v>1648635</v>
      </c>
      <c r="E60" s="5">
        <v>59161604945</v>
      </c>
      <c r="G60" s="5">
        <v>67339344797</v>
      </c>
      <c r="I60" s="5">
        <v>-8177739852</v>
      </c>
      <c r="K60" s="5">
        <v>1648635</v>
      </c>
      <c r="M60" s="5">
        <v>59161604945</v>
      </c>
      <c r="O60" s="5">
        <v>58211086084</v>
      </c>
      <c r="Q60" s="5">
        <v>950518861</v>
      </c>
    </row>
    <row r="61" spans="1:17" ht="24">
      <c r="A61" s="4" t="s">
        <v>45</v>
      </c>
      <c r="C61" s="5">
        <v>185603029</v>
      </c>
      <c r="E61" s="5">
        <v>79703434502</v>
      </c>
      <c r="G61" s="5">
        <v>79703434502</v>
      </c>
      <c r="I61" s="5">
        <v>0</v>
      </c>
      <c r="K61" s="5">
        <v>185603029</v>
      </c>
      <c r="M61" s="5">
        <v>79703434502</v>
      </c>
      <c r="O61" s="5">
        <v>79703434502</v>
      </c>
      <c r="Q61" s="5">
        <v>0</v>
      </c>
    </row>
    <row r="62" spans="1:17" ht="24">
      <c r="A62" s="4" t="s">
        <v>26</v>
      </c>
      <c r="C62" s="5">
        <v>514674</v>
      </c>
      <c r="E62" s="5">
        <v>36012346837</v>
      </c>
      <c r="G62" s="5">
        <v>36754183788</v>
      </c>
      <c r="I62" s="5">
        <v>-741836951</v>
      </c>
      <c r="K62" s="5">
        <v>514674</v>
      </c>
      <c r="M62" s="5">
        <v>36012346837</v>
      </c>
      <c r="O62" s="5">
        <v>32988721751</v>
      </c>
      <c r="Q62" s="5">
        <v>3023625086</v>
      </c>
    </row>
    <row r="63" spans="1:17" ht="24">
      <c r="A63" s="4" t="s">
        <v>39</v>
      </c>
      <c r="C63" s="5">
        <v>2749854</v>
      </c>
      <c r="E63" s="5">
        <v>36328113580</v>
      </c>
      <c r="G63" s="5">
        <v>34469338769</v>
      </c>
      <c r="I63" s="5">
        <v>1858774811</v>
      </c>
      <c r="K63" s="5">
        <v>2749854</v>
      </c>
      <c r="M63" s="5">
        <v>36328113580</v>
      </c>
      <c r="O63" s="5">
        <v>33512616440</v>
      </c>
      <c r="Q63" s="5">
        <v>2815497140</v>
      </c>
    </row>
    <row r="64" spans="1:17" ht="24">
      <c r="A64" s="4" t="s">
        <v>35</v>
      </c>
      <c r="C64" s="5">
        <v>23876262</v>
      </c>
      <c r="E64" s="5">
        <v>47943080447</v>
      </c>
      <c r="G64" s="5">
        <v>47531094524</v>
      </c>
      <c r="I64" s="5">
        <v>411985923</v>
      </c>
      <c r="K64" s="5">
        <v>23876262</v>
      </c>
      <c r="M64" s="5">
        <v>47943080447</v>
      </c>
      <c r="O64" s="5">
        <v>45741961015</v>
      </c>
      <c r="Q64" s="5">
        <v>2201119432</v>
      </c>
    </row>
    <row r="65" spans="1:17" ht="24">
      <c r="A65" s="4" t="s">
        <v>75</v>
      </c>
      <c r="C65" s="5">
        <v>10739221</v>
      </c>
      <c r="E65" s="5">
        <v>45209991359</v>
      </c>
      <c r="G65" s="5">
        <v>46149419751</v>
      </c>
      <c r="I65" s="5">
        <v>-939428392</v>
      </c>
      <c r="K65" s="5">
        <v>10739221</v>
      </c>
      <c r="M65" s="5">
        <v>45209991359</v>
      </c>
      <c r="O65" s="5">
        <v>36210694378</v>
      </c>
      <c r="Q65" s="5">
        <v>8999296981</v>
      </c>
    </row>
    <row r="66" spans="1:17" ht="24">
      <c r="A66" s="4" t="s">
        <v>70</v>
      </c>
      <c r="C66" s="5">
        <v>359496</v>
      </c>
      <c r="E66" s="5">
        <v>36057321178</v>
      </c>
      <c r="G66" s="5">
        <v>33001918839</v>
      </c>
      <c r="I66" s="5">
        <v>3055402339</v>
      </c>
      <c r="K66" s="5">
        <v>359496</v>
      </c>
      <c r="M66" s="5">
        <v>36057321178</v>
      </c>
      <c r="O66" s="5">
        <v>29481952401</v>
      </c>
      <c r="Q66" s="5">
        <v>6575368777</v>
      </c>
    </row>
    <row r="67" spans="1:17" ht="24">
      <c r="A67" s="4" t="s">
        <v>53</v>
      </c>
      <c r="C67" s="5">
        <v>17441510</v>
      </c>
      <c r="E67" s="5">
        <v>75367125418</v>
      </c>
      <c r="G67" s="5">
        <v>67441999607</v>
      </c>
      <c r="I67" s="5">
        <v>7925125811</v>
      </c>
      <c r="K67" s="5">
        <v>17441510</v>
      </c>
      <c r="M67" s="5">
        <v>75367125418</v>
      </c>
      <c r="O67" s="5">
        <v>61826187058</v>
      </c>
      <c r="Q67" s="5">
        <v>13540938360</v>
      </c>
    </row>
    <row r="68" spans="1:17" ht="24">
      <c r="A68" s="4" t="s">
        <v>81</v>
      </c>
      <c r="C68" s="5">
        <v>750000</v>
      </c>
      <c r="E68" s="5">
        <v>2776381650</v>
      </c>
      <c r="G68" s="5">
        <v>2327861782</v>
      </c>
      <c r="I68" s="5">
        <v>448519868</v>
      </c>
      <c r="K68" s="5">
        <v>750000</v>
      </c>
      <c r="M68" s="5">
        <v>2776381650</v>
      </c>
      <c r="O68" s="5">
        <v>2327861782</v>
      </c>
      <c r="Q68" s="5">
        <v>448519868</v>
      </c>
    </row>
    <row r="69" spans="1:17" ht="24">
      <c r="A69" s="4" t="s">
        <v>72</v>
      </c>
      <c r="C69" s="5">
        <v>2134303</v>
      </c>
      <c r="E69" s="5">
        <v>17630528385</v>
      </c>
      <c r="G69" s="5">
        <v>17312287800</v>
      </c>
      <c r="I69" s="5">
        <v>318240585</v>
      </c>
      <c r="K69" s="5">
        <v>2134303</v>
      </c>
      <c r="M69" s="5">
        <v>17630528385</v>
      </c>
      <c r="O69" s="5">
        <v>14405690461</v>
      </c>
      <c r="Q69" s="5">
        <v>3224837924</v>
      </c>
    </row>
    <row r="70" spans="1:17" ht="24">
      <c r="A70" s="4" t="s">
        <v>43</v>
      </c>
      <c r="C70" s="5">
        <v>14752572</v>
      </c>
      <c r="E70" s="5">
        <v>39360307623</v>
      </c>
      <c r="G70" s="5">
        <v>36500672755</v>
      </c>
      <c r="I70" s="5">
        <v>2859634868</v>
      </c>
      <c r="K70" s="5">
        <v>14752572</v>
      </c>
      <c r="M70" s="5">
        <v>39360307623</v>
      </c>
      <c r="O70" s="5">
        <v>29388247569</v>
      </c>
      <c r="Q70" s="5">
        <v>9972060054</v>
      </c>
    </row>
    <row r="71" spans="1:17" ht="24">
      <c r="A71" s="4" t="s">
        <v>108</v>
      </c>
      <c r="C71" s="5">
        <v>270000</v>
      </c>
      <c r="E71" s="5">
        <v>265631845500</v>
      </c>
      <c r="G71" s="5">
        <v>256826041841</v>
      </c>
      <c r="I71" s="5">
        <v>8805803659</v>
      </c>
      <c r="K71" s="5">
        <v>270000</v>
      </c>
      <c r="M71" s="5">
        <v>265631845500</v>
      </c>
      <c r="O71" s="5">
        <v>257876151474</v>
      </c>
      <c r="Q71" s="5">
        <v>7755694026</v>
      </c>
    </row>
    <row r="72" spans="1:17" ht="24">
      <c r="A72" s="4" t="s">
        <v>102</v>
      </c>
      <c r="C72" s="5">
        <v>23980</v>
      </c>
      <c r="E72" s="5">
        <v>22417475895</v>
      </c>
      <c r="G72" s="5">
        <v>21922858161</v>
      </c>
      <c r="I72" s="5">
        <v>494617734</v>
      </c>
      <c r="K72" s="5">
        <v>23980</v>
      </c>
      <c r="M72" s="5">
        <v>22417475895</v>
      </c>
      <c r="O72" s="5">
        <v>21315315098</v>
      </c>
      <c r="Q72" s="5">
        <v>1102160797</v>
      </c>
    </row>
    <row r="73" spans="1:17" ht="24">
      <c r="A73" s="4" t="s">
        <v>105</v>
      </c>
      <c r="C73" s="5">
        <v>120628</v>
      </c>
      <c r="E73" s="5">
        <v>107829122108</v>
      </c>
      <c r="G73" s="5">
        <v>106057417968</v>
      </c>
      <c r="I73" s="5">
        <v>1771704140</v>
      </c>
      <c r="K73" s="5">
        <v>120628</v>
      </c>
      <c r="M73" s="5">
        <v>107829122108</v>
      </c>
      <c r="O73" s="5">
        <v>102634615823</v>
      </c>
      <c r="Q73" s="5">
        <v>5194506285</v>
      </c>
    </row>
    <row r="74" spans="1:17" ht="24">
      <c r="A74" s="4" t="s">
        <v>98</v>
      </c>
      <c r="C74" s="5">
        <v>19400</v>
      </c>
      <c r="E74" s="5">
        <v>18965493881</v>
      </c>
      <c r="G74" s="5">
        <v>18514137704</v>
      </c>
      <c r="I74" s="5">
        <v>451356177</v>
      </c>
      <c r="K74" s="5">
        <v>19400</v>
      </c>
      <c r="M74" s="5">
        <v>18965493881</v>
      </c>
      <c r="O74" s="5">
        <v>18031553188</v>
      </c>
      <c r="Q74" s="5">
        <v>933940693</v>
      </c>
    </row>
    <row r="75" spans="1:17" ht="24">
      <c r="A75" s="4" t="s">
        <v>83</v>
      </c>
      <c r="C75" s="3" t="s">
        <v>83</v>
      </c>
      <c r="E75" s="6">
        <f>SUM(E8:E74)</f>
        <v>3032513381048</v>
      </c>
      <c r="G75" s="6">
        <f>SUM(G8:G74)</f>
        <v>2918344261873</v>
      </c>
      <c r="I75" s="6">
        <f>SUM(I8:I74)</f>
        <v>114169119175</v>
      </c>
      <c r="K75" s="3" t="s">
        <v>83</v>
      </c>
      <c r="M75" s="6">
        <f>SUM(M8:M74)</f>
        <v>3032513381048</v>
      </c>
      <c r="O75" s="6">
        <f>SUM(O8:O74)</f>
        <v>2719005602526</v>
      </c>
      <c r="Q75" s="6">
        <f>SUM(Q8:Q74)</f>
        <v>313507778522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I17" sqref="I17"/>
    </sheetView>
  </sheetViews>
  <sheetFormatPr defaultRowHeight="22.5"/>
  <cols>
    <col min="1" max="1" width="35.28515625" style="3" bestFit="1" customWidth="1"/>
    <col min="2" max="2" width="1" style="3" customWidth="1"/>
    <col min="3" max="3" width="17" style="3" bestFit="1" customWidth="1"/>
    <col min="4" max="4" width="1" style="3" customWidth="1"/>
    <col min="5" max="5" width="12.28515625" style="3" bestFit="1" customWidth="1"/>
    <col min="6" max="6" width="1" style="3" customWidth="1"/>
    <col min="7" max="7" width="12.7109375" style="3" bestFit="1" customWidth="1"/>
    <col min="8" max="8" width="1" style="3" customWidth="1"/>
    <col min="9" max="9" width="9.5703125" style="3" bestFit="1" customWidth="1"/>
    <col min="10" max="10" width="1" style="3" customWidth="1"/>
    <col min="11" max="11" width="17" style="3" bestFit="1" customWidth="1"/>
    <col min="12" max="12" width="1" style="3" customWidth="1"/>
    <col min="13" max="13" width="12.28515625" style="3" bestFit="1" customWidth="1"/>
    <col min="14" max="14" width="1" style="3" customWidth="1"/>
    <col min="15" max="15" width="12.7109375" style="3" bestFit="1" customWidth="1"/>
    <col min="16" max="16" width="1" style="3" customWidth="1"/>
    <col min="17" max="17" width="9.570312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</row>
    <row r="3" spans="1:17" ht="24">
      <c r="A3" s="8" t="s">
        <v>1</v>
      </c>
      <c r="B3" s="8" t="s">
        <v>1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  <c r="L3" s="8" t="s">
        <v>1</v>
      </c>
      <c r="M3" s="8" t="s">
        <v>1</v>
      </c>
      <c r="N3" s="8" t="s">
        <v>1</v>
      </c>
      <c r="O3" s="8" t="s">
        <v>1</v>
      </c>
      <c r="P3" s="8" t="s">
        <v>1</v>
      </c>
      <c r="Q3" s="8" t="s">
        <v>1</v>
      </c>
    </row>
    <row r="4" spans="1:17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</row>
    <row r="6" spans="1:17" ht="24">
      <c r="A6" s="7" t="s">
        <v>3</v>
      </c>
      <c r="C6" s="7" t="s">
        <v>157</v>
      </c>
      <c r="D6" s="7" t="s">
        <v>6</v>
      </c>
      <c r="E6" s="7" t="s">
        <v>6</v>
      </c>
      <c r="F6" s="7" t="s">
        <v>6</v>
      </c>
      <c r="G6" s="7" t="s">
        <v>6</v>
      </c>
      <c r="H6" s="7" t="s">
        <v>6</v>
      </c>
      <c r="I6" s="7" t="s">
        <v>6</v>
      </c>
      <c r="K6" s="7" t="s">
        <v>6</v>
      </c>
      <c r="L6" s="7" t="s">
        <v>6</v>
      </c>
      <c r="M6" s="7" t="s">
        <v>6</v>
      </c>
      <c r="N6" s="7" t="s">
        <v>6</v>
      </c>
      <c r="O6" s="7" t="s">
        <v>6</v>
      </c>
      <c r="P6" s="7" t="s">
        <v>6</v>
      </c>
      <c r="Q6" s="7" t="s">
        <v>6</v>
      </c>
    </row>
    <row r="7" spans="1:17" ht="24">
      <c r="A7" s="7" t="s">
        <v>3</v>
      </c>
      <c r="C7" s="7" t="s">
        <v>84</v>
      </c>
      <c r="E7" s="7" t="s">
        <v>85</v>
      </c>
      <c r="G7" s="7" t="s">
        <v>86</v>
      </c>
      <c r="I7" s="7" t="s">
        <v>87</v>
      </c>
      <c r="K7" s="7" t="s">
        <v>84</v>
      </c>
      <c r="M7" s="7" t="s">
        <v>85</v>
      </c>
      <c r="O7" s="7" t="s">
        <v>86</v>
      </c>
      <c r="Q7" s="7" t="s">
        <v>87</v>
      </c>
    </row>
    <row r="8" spans="1:17" ht="24">
      <c r="A8" s="4" t="s">
        <v>88</v>
      </c>
      <c r="C8" s="5">
        <v>6574394</v>
      </c>
      <c r="E8" s="5">
        <v>6167</v>
      </c>
      <c r="G8" s="3" t="s">
        <v>89</v>
      </c>
      <c r="I8" s="5">
        <v>0.38973641394205999</v>
      </c>
      <c r="K8" s="5">
        <v>6574394</v>
      </c>
      <c r="M8" s="5">
        <v>6167</v>
      </c>
      <c r="O8" s="3" t="s">
        <v>89</v>
      </c>
      <c r="Q8" s="5">
        <v>0.38973641394205999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3"/>
  <sheetViews>
    <sheetView rightToLeft="1" zoomScale="85" zoomScaleNormal="85" workbookViewId="0">
      <selection activeCell="A13" sqref="A13"/>
    </sheetView>
  </sheetViews>
  <sheetFormatPr defaultRowHeight="22.5"/>
  <cols>
    <col min="1" max="1" width="34.85546875" style="3" bestFit="1" customWidth="1"/>
    <col min="2" max="2" width="1" style="3" customWidth="1"/>
    <col min="3" max="3" width="21.7109375" style="3" bestFit="1" customWidth="1"/>
    <col min="4" max="4" width="1" style="3" customWidth="1"/>
    <col min="5" max="5" width="19.140625" style="3" bestFit="1" customWidth="1"/>
    <col min="6" max="6" width="1" style="3" customWidth="1"/>
    <col min="7" max="7" width="12.7109375" style="3" bestFit="1" customWidth="1"/>
    <col min="8" max="8" width="1" style="3" customWidth="1"/>
    <col min="9" max="9" width="15.5703125" style="3" bestFit="1" customWidth="1"/>
    <col min="10" max="10" width="1" style="3" customWidth="1"/>
    <col min="11" max="11" width="9.28515625" style="3" bestFit="1" customWidth="1"/>
    <col min="12" max="12" width="1" style="3" customWidth="1"/>
    <col min="13" max="13" width="9.5703125" style="3" bestFit="1" customWidth="1"/>
    <col min="14" max="14" width="1" style="3" customWidth="1"/>
    <col min="15" max="15" width="9.5703125" style="3" bestFit="1" customWidth="1"/>
    <col min="16" max="16" width="1" style="3" customWidth="1"/>
    <col min="17" max="17" width="18.7109375" style="3" bestFit="1" customWidth="1"/>
    <col min="18" max="18" width="1" style="3" customWidth="1"/>
    <col min="19" max="19" width="18.85546875" style="3" bestFit="1" customWidth="1"/>
    <col min="20" max="20" width="1" style="3" customWidth="1"/>
    <col min="21" max="21" width="6.28515625" style="3" bestFit="1" customWidth="1"/>
    <col min="22" max="22" width="1" style="3" customWidth="1"/>
    <col min="23" max="23" width="14.85546875" style="3" bestFit="1" customWidth="1"/>
    <col min="24" max="24" width="1" style="3" customWidth="1"/>
    <col min="25" max="25" width="6.28515625" style="3" bestFit="1" customWidth="1"/>
    <col min="26" max="26" width="1" style="3" customWidth="1"/>
    <col min="27" max="27" width="12" style="3" bestFit="1" customWidth="1"/>
    <col min="28" max="28" width="1" style="3" customWidth="1"/>
    <col min="29" max="29" width="9.5703125" style="3" bestFit="1" customWidth="1"/>
    <col min="30" max="30" width="1" style="3" customWidth="1"/>
    <col min="31" max="31" width="18.85546875" style="3" bestFit="1" customWidth="1"/>
    <col min="32" max="32" width="1" style="3" customWidth="1"/>
    <col min="33" max="33" width="18.7109375" style="3" bestFit="1" customWidth="1"/>
    <col min="34" max="34" width="1" style="3" customWidth="1"/>
    <col min="35" max="35" width="18.85546875" style="3" bestFit="1" customWidth="1"/>
    <col min="36" max="36" width="1" style="3" customWidth="1"/>
    <col min="37" max="37" width="30.7109375" style="3" bestFit="1" customWidth="1"/>
    <col min="38" max="38" width="1" style="3" customWidth="1"/>
    <col min="39" max="39" width="9.140625" style="3" customWidth="1"/>
    <col min="40" max="16384" width="9.140625" style="3"/>
  </cols>
  <sheetData>
    <row r="2" spans="1:37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  <c r="R2" s="8" t="s">
        <v>0</v>
      </c>
      <c r="S2" s="8" t="s">
        <v>0</v>
      </c>
      <c r="T2" s="8" t="s">
        <v>0</v>
      </c>
      <c r="U2" s="8" t="s">
        <v>0</v>
      </c>
      <c r="V2" s="8" t="s">
        <v>0</v>
      </c>
      <c r="W2" s="8" t="s">
        <v>0</v>
      </c>
      <c r="X2" s="8" t="s">
        <v>0</v>
      </c>
      <c r="Y2" s="8" t="s">
        <v>0</v>
      </c>
      <c r="Z2" s="8" t="s">
        <v>0</v>
      </c>
      <c r="AA2" s="8" t="s">
        <v>0</v>
      </c>
      <c r="AB2" s="8" t="s">
        <v>0</v>
      </c>
      <c r="AC2" s="8" t="s">
        <v>0</v>
      </c>
      <c r="AD2" s="8" t="s">
        <v>0</v>
      </c>
      <c r="AE2" s="8" t="s">
        <v>0</v>
      </c>
      <c r="AF2" s="8" t="s">
        <v>0</v>
      </c>
      <c r="AG2" s="8" t="s">
        <v>0</v>
      </c>
      <c r="AH2" s="8" t="s">
        <v>0</v>
      </c>
      <c r="AI2" s="8" t="s">
        <v>0</v>
      </c>
      <c r="AJ2" s="8" t="s">
        <v>0</v>
      </c>
      <c r="AK2" s="8" t="s">
        <v>0</v>
      </c>
    </row>
    <row r="3" spans="1:37" ht="24">
      <c r="A3" s="8" t="s">
        <v>1</v>
      </c>
      <c r="B3" s="8" t="s">
        <v>1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  <c r="L3" s="8" t="s">
        <v>1</v>
      </c>
      <c r="M3" s="8" t="s">
        <v>1</v>
      </c>
      <c r="N3" s="8" t="s">
        <v>1</v>
      </c>
      <c r="O3" s="8" t="s">
        <v>1</v>
      </c>
      <c r="P3" s="8" t="s">
        <v>1</v>
      </c>
      <c r="Q3" s="8" t="s">
        <v>1</v>
      </c>
      <c r="R3" s="8" t="s">
        <v>1</v>
      </c>
      <c r="S3" s="8" t="s">
        <v>1</v>
      </c>
      <c r="T3" s="8" t="s">
        <v>1</v>
      </c>
      <c r="U3" s="8" t="s">
        <v>1</v>
      </c>
      <c r="V3" s="8" t="s">
        <v>1</v>
      </c>
      <c r="W3" s="8" t="s">
        <v>1</v>
      </c>
      <c r="X3" s="8" t="s">
        <v>1</v>
      </c>
      <c r="Y3" s="8" t="s">
        <v>1</v>
      </c>
      <c r="Z3" s="8" t="s">
        <v>1</v>
      </c>
      <c r="AA3" s="8" t="s">
        <v>1</v>
      </c>
      <c r="AB3" s="8" t="s">
        <v>1</v>
      </c>
      <c r="AC3" s="8" t="s">
        <v>1</v>
      </c>
      <c r="AD3" s="8" t="s">
        <v>1</v>
      </c>
      <c r="AE3" s="8" t="s">
        <v>1</v>
      </c>
      <c r="AF3" s="8" t="s">
        <v>1</v>
      </c>
      <c r="AG3" s="8" t="s">
        <v>1</v>
      </c>
      <c r="AH3" s="8" t="s">
        <v>1</v>
      </c>
      <c r="AI3" s="8" t="s">
        <v>1</v>
      </c>
      <c r="AJ3" s="8" t="s">
        <v>1</v>
      </c>
      <c r="AK3" s="8" t="s">
        <v>1</v>
      </c>
    </row>
    <row r="4" spans="1:37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  <c r="V4" s="8" t="s">
        <v>2</v>
      </c>
      <c r="W4" s="8" t="s">
        <v>2</v>
      </c>
      <c r="X4" s="8" t="s">
        <v>2</v>
      </c>
      <c r="Y4" s="8" t="s">
        <v>2</v>
      </c>
      <c r="Z4" s="8" t="s">
        <v>2</v>
      </c>
      <c r="AA4" s="8" t="s">
        <v>2</v>
      </c>
      <c r="AB4" s="8" t="s">
        <v>2</v>
      </c>
      <c r="AC4" s="8" t="s">
        <v>2</v>
      </c>
      <c r="AD4" s="8" t="s">
        <v>2</v>
      </c>
      <c r="AE4" s="8" t="s">
        <v>2</v>
      </c>
      <c r="AF4" s="8" t="s">
        <v>2</v>
      </c>
      <c r="AG4" s="8" t="s">
        <v>2</v>
      </c>
      <c r="AH4" s="8" t="s">
        <v>2</v>
      </c>
      <c r="AI4" s="8" t="s">
        <v>2</v>
      </c>
      <c r="AJ4" s="8" t="s">
        <v>2</v>
      </c>
      <c r="AK4" s="8" t="s">
        <v>2</v>
      </c>
    </row>
    <row r="5" spans="1:37" ht="25.5">
      <c r="A5" s="15" t="s">
        <v>162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K5" s="5"/>
    </row>
    <row r="6" spans="1:37" ht="24.75" thickBot="1">
      <c r="A6" s="7" t="s">
        <v>90</v>
      </c>
      <c r="B6" s="7" t="s">
        <v>90</v>
      </c>
      <c r="C6" s="7" t="s">
        <v>90</v>
      </c>
      <c r="D6" s="7" t="s">
        <v>90</v>
      </c>
      <c r="E6" s="7" t="s">
        <v>90</v>
      </c>
      <c r="F6" s="7" t="s">
        <v>90</v>
      </c>
      <c r="G6" s="7" t="s">
        <v>90</v>
      </c>
      <c r="H6" s="7" t="s">
        <v>90</v>
      </c>
      <c r="I6" s="7" t="s">
        <v>90</v>
      </c>
      <c r="J6" s="7" t="s">
        <v>90</v>
      </c>
      <c r="K6" s="7" t="s">
        <v>90</v>
      </c>
      <c r="L6" s="7" t="s">
        <v>90</v>
      </c>
      <c r="M6" s="7" t="s">
        <v>90</v>
      </c>
      <c r="O6" s="7" t="s">
        <v>157</v>
      </c>
      <c r="P6" s="7" t="s">
        <v>4</v>
      </c>
      <c r="Q6" s="7" t="s">
        <v>4</v>
      </c>
      <c r="R6" s="7" t="s">
        <v>4</v>
      </c>
      <c r="S6" s="7" t="s">
        <v>4</v>
      </c>
      <c r="U6" s="7" t="s">
        <v>5</v>
      </c>
      <c r="V6" s="7" t="s">
        <v>5</v>
      </c>
      <c r="W6" s="7" t="s">
        <v>5</v>
      </c>
      <c r="X6" s="7" t="s">
        <v>5</v>
      </c>
      <c r="Y6" s="7" t="s">
        <v>5</v>
      </c>
      <c r="Z6" s="7" t="s">
        <v>5</v>
      </c>
      <c r="AA6" s="7" t="s">
        <v>5</v>
      </c>
      <c r="AC6" s="7" t="s">
        <v>6</v>
      </c>
      <c r="AD6" s="7" t="s">
        <v>6</v>
      </c>
      <c r="AE6" s="7" t="s">
        <v>6</v>
      </c>
      <c r="AF6" s="7" t="s">
        <v>6</v>
      </c>
      <c r="AG6" s="7" t="s">
        <v>6</v>
      </c>
      <c r="AH6" s="7" t="s">
        <v>6</v>
      </c>
      <c r="AI6" s="7" t="s">
        <v>6</v>
      </c>
      <c r="AJ6" s="7" t="s">
        <v>6</v>
      </c>
      <c r="AK6" s="7" t="s">
        <v>6</v>
      </c>
    </row>
    <row r="7" spans="1:37" ht="24">
      <c r="A7" s="7" t="s">
        <v>91</v>
      </c>
      <c r="C7" s="7" t="s">
        <v>92</v>
      </c>
      <c r="E7" s="7" t="s">
        <v>93</v>
      </c>
      <c r="G7" s="7" t="s">
        <v>94</v>
      </c>
      <c r="I7" s="7" t="s">
        <v>95</v>
      </c>
      <c r="K7" s="7" t="s">
        <v>96</v>
      </c>
      <c r="M7" s="7" t="s">
        <v>87</v>
      </c>
      <c r="O7" s="7" t="s">
        <v>7</v>
      </c>
      <c r="Q7" s="7" t="s">
        <v>8</v>
      </c>
      <c r="S7" s="7" t="s">
        <v>9</v>
      </c>
      <c r="U7" s="7" t="s">
        <v>10</v>
      </c>
      <c r="V7" s="7" t="s">
        <v>10</v>
      </c>
      <c r="W7" s="7" t="s">
        <v>10</v>
      </c>
      <c r="Y7" s="7" t="s">
        <v>11</v>
      </c>
      <c r="Z7" s="7" t="s">
        <v>11</v>
      </c>
      <c r="AA7" s="7" t="s">
        <v>11</v>
      </c>
      <c r="AC7" s="7" t="s">
        <v>7</v>
      </c>
      <c r="AE7" s="7" t="s">
        <v>97</v>
      </c>
      <c r="AG7" s="7" t="s">
        <v>8</v>
      </c>
      <c r="AI7" s="7" t="s">
        <v>9</v>
      </c>
      <c r="AK7" s="7" t="s">
        <v>13</v>
      </c>
    </row>
    <row r="8" spans="1:37" ht="24">
      <c r="A8" s="7" t="s">
        <v>91</v>
      </c>
      <c r="C8" s="7" t="s">
        <v>92</v>
      </c>
      <c r="E8" s="7" t="s">
        <v>93</v>
      </c>
      <c r="G8" s="7" t="s">
        <v>94</v>
      </c>
      <c r="I8" s="7" t="s">
        <v>95</v>
      </c>
      <c r="K8" s="7" t="s">
        <v>96</v>
      </c>
      <c r="M8" s="7" t="s">
        <v>87</v>
      </c>
      <c r="O8" s="7" t="s">
        <v>7</v>
      </c>
      <c r="Q8" s="7" t="s">
        <v>8</v>
      </c>
      <c r="S8" s="7" t="s">
        <v>9</v>
      </c>
      <c r="U8" s="7" t="s">
        <v>7</v>
      </c>
      <c r="W8" s="7" t="s">
        <v>8</v>
      </c>
      <c r="Y8" s="7" t="s">
        <v>7</v>
      </c>
      <c r="AA8" s="7" t="s">
        <v>14</v>
      </c>
      <c r="AC8" s="7" t="s">
        <v>7</v>
      </c>
      <c r="AE8" s="7" t="s">
        <v>97</v>
      </c>
      <c r="AG8" s="7" t="s">
        <v>8</v>
      </c>
      <c r="AI8" s="7" t="s">
        <v>9</v>
      </c>
      <c r="AK8" s="7" t="s">
        <v>13</v>
      </c>
    </row>
    <row r="9" spans="1:37" ht="24">
      <c r="A9" s="4" t="s">
        <v>98</v>
      </c>
      <c r="C9" s="3" t="s">
        <v>99</v>
      </c>
      <c r="E9" s="3" t="s">
        <v>99</v>
      </c>
      <c r="G9" s="3" t="s">
        <v>100</v>
      </c>
      <c r="I9" s="3" t="s">
        <v>101</v>
      </c>
      <c r="K9" s="5">
        <v>0</v>
      </c>
      <c r="M9" s="5">
        <v>0</v>
      </c>
      <c r="O9" s="5">
        <v>19400</v>
      </c>
      <c r="Q9" s="5">
        <v>13098813721</v>
      </c>
      <c r="S9" s="5">
        <v>18514137704</v>
      </c>
      <c r="U9" s="5">
        <v>0</v>
      </c>
      <c r="W9" s="5">
        <v>0</v>
      </c>
      <c r="Y9" s="5">
        <v>0</v>
      </c>
      <c r="AA9" s="5">
        <v>0</v>
      </c>
      <c r="AC9" s="5">
        <v>19400</v>
      </c>
      <c r="AE9" s="5">
        <v>977780</v>
      </c>
      <c r="AG9" s="5">
        <v>13098813721</v>
      </c>
      <c r="AI9" s="5">
        <v>18965493881</v>
      </c>
      <c r="AK9" s="10">
        <v>4.8436139755752509E-3</v>
      </c>
    </row>
    <row r="10" spans="1:37" ht="24">
      <c r="A10" s="4" t="s">
        <v>102</v>
      </c>
      <c r="C10" s="3" t="s">
        <v>99</v>
      </c>
      <c r="E10" s="3" t="s">
        <v>99</v>
      </c>
      <c r="G10" s="3" t="s">
        <v>103</v>
      </c>
      <c r="I10" s="3" t="s">
        <v>104</v>
      </c>
      <c r="K10" s="5">
        <v>0</v>
      </c>
      <c r="M10" s="5">
        <v>0</v>
      </c>
      <c r="O10" s="5">
        <v>23980</v>
      </c>
      <c r="Q10" s="5">
        <v>12950683754</v>
      </c>
      <c r="S10" s="5">
        <v>21922858161</v>
      </c>
      <c r="U10" s="5">
        <v>0</v>
      </c>
      <c r="W10" s="5">
        <v>0</v>
      </c>
      <c r="Y10" s="5">
        <v>0</v>
      </c>
      <c r="AA10" s="5">
        <v>0</v>
      </c>
      <c r="AC10" s="5">
        <v>23980</v>
      </c>
      <c r="AE10" s="5">
        <v>935010</v>
      </c>
      <c r="AG10" s="5">
        <v>12950683754</v>
      </c>
      <c r="AI10" s="5">
        <v>22417475895</v>
      </c>
      <c r="AK10" s="10">
        <v>5.725218664140482E-3</v>
      </c>
    </row>
    <row r="11" spans="1:37" ht="24">
      <c r="A11" s="4" t="s">
        <v>105</v>
      </c>
      <c r="C11" s="3" t="s">
        <v>99</v>
      </c>
      <c r="E11" s="3" t="s">
        <v>99</v>
      </c>
      <c r="G11" s="3" t="s">
        <v>106</v>
      </c>
      <c r="I11" s="3" t="s">
        <v>107</v>
      </c>
      <c r="K11" s="5">
        <v>0</v>
      </c>
      <c r="M11" s="5">
        <v>0</v>
      </c>
      <c r="O11" s="5">
        <v>120628</v>
      </c>
      <c r="Q11" s="5">
        <v>74859906842</v>
      </c>
      <c r="S11" s="5">
        <v>106057417968</v>
      </c>
      <c r="U11" s="5">
        <v>0</v>
      </c>
      <c r="W11" s="5">
        <v>0</v>
      </c>
      <c r="Y11" s="5">
        <v>0</v>
      </c>
      <c r="AA11" s="5">
        <v>0</v>
      </c>
      <c r="AC11" s="5">
        <v>120628</v>
      </c>
      <c r="AE11" s="5">
        <v>894060</v>
      </c>
      <c r="AG11" s="5">
        <v>74859906842</v>
      </c>
      <c r="AI11" s="5">
        <v>107829122108</v>
      </c>
      <c r="AK11" s="10">
        <v>2.7538573268558641E-2</v>
      </c>
    </row>
    <row r="12" spans="1:37" ht="24">
      <c r="A12" s="4" t="s">
        <v>108</v>
      </c>
      <c r="C12" s="3" t="s">
        <v>99</v>
      </c>
      <c r="E12" s="3" t="s">
        <v>99</v>
      </c>
      <c r="G12" s="3" t="s">
        <v>109</v>
      </c>
      <c r="I12" s="3" t="s">
        <v>110</v>
      </c>
      <c r="K12" s="5">
        <v>18</v>
      </c>
      <c r="M12" s="5">
        <v>18</v>
      </c>
      <c r="O12" s="5">
        <v>270000</v>
      </c>
      <c r="Q12" s="5">
        <v>248610968068</v>
      </c>
      <c r="S12" s="5">
        <v>256826041841</v>
      </c>
      <c r="U12" s="5">
        <v>0</v>
      </c>
      <c r="W12" s="5">
        <v>0</v>
      </c>
      <c r="Y12" s="5">
        <v>0</v>
      </c>
      <c r="AA12" s="5">
        <v>0</v>
      </c>
      <c r="AC12" s="5">
        <v>270000</v>
      </c>
      <c r="AE12" s="5">
        <v>984000</v>
      </c>
      <c r="AG12" s="5">
        <v>248610968068</v>
      </c>
      <c r="AI12" s="5">
        <v>265631845500</v>
      </c>
      <c r="AK12" s="10">
        <v>6.7839948028487931E-2</v>
      </c>
    </row>
    <row r="13" spans="1:37" ht="24">
      <c r="A13" s="4" t="s">
        <v>83</v>
      </c>
      <c r="C13" s="3" t="s">
        <v>83</v>
      </c>
      <c r="E13" s="3" t="s">
        <v>83</v>
      </c>
      <c r="I13" s="3" t="s">
        <v>83</v>
      </c>
      <c r="K13" s="3" t="s">
        <v>83</v>
      </c>
      <c r="M13" s="3" t="s">
        <v>83</v>
      </c>
      <c r="O13" s="3" t="s">
        <v>83</v>
      </c>
      <c r="Q13" s="6">
        <f>SUM(Q9:Q12)</f>
        <v>349520372385</v>
      </c>
      <c r="S13" s="6">
        <f>SUM(S9:S12)</f>
        <v>403320455674</v>
      </c>
      <c r="U13" s="3" t="s">
        <v>83</v>
      </c>
      <c r="W13" s="6">
        <f>SUM(W9:W12)</f>
        <v>0</v>
      </c>
      <c r="Y13" s="3" t="s">
        <v>83</v>
      </c>
      <c r="AA13" s="6">
        <f>SUM(AA9:AA12)</f>
        <v>0</v>
      </c>
      <c r="AC13" s="3" t="s">
        <v>83</v>
      </c>
      <c r="AE13" s="3" t="s">
        <v>83</v>
      </c>
      <c r="AG13" s="6">
        <f>SUM(AG9:AG12)</f>
        <v>349520372385</v>
      </c>
      <c r="AI13" s="6">
        <f>SUM(AI9:AI12)</f>
        <v>414843937384</v>
      </c>
      <c r="AK13" s="11">
        <f>SUM(AK9:AK12)</f>
        <v>0.1059473539367623</v>
      </c>
    </row>
  </sheetData>
  <mergeCells count="29">
    <mergeCell ref="A5:AI5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5"/>
  <sheetViews>
    <sheetView rightToLeft="1" workbookViewId="0">
      <selection activeCell="E20" sqref="E20"/>
    </sheetView>
  </sheetViews>
  <sheetFormatPr defaultRowHeight="22.5"/>
  <cols>
    <col min="1" max="1" width="29.42578125" style="3" bestFit="1" customWidth="1"/>
    <col min="2" max="2" width="1" style="3" customWidth="1"/>
    <col min="3" max="3" width="18.5703125" style="3" bestFit="1" customWidth="1"/>
    <col min="4" max="4" width="1" style="3" customWidth="1"/>
    <col min="5" max="5" width="18.5703125" style="3" bestFit="1" customWidth="1"/>
    <col min="6" max="6" width="1" style="3" customWidth="1"/>
    <col min="7" max="7" width="18.5703125" style="3" bestFit="1" customWidth="1"/>
    <col min="8" max="8" width="1" style="3" customWidth="1"/>
    <col min="9" max="9" width="18.7109375" style="3" bestFit="1" customWidth="1"/>
    <col min="10" max="10" width="1" style="3" customWidth="1"/>
    <col min="11" max="11" width="20.85546875" style="3" bestFit="1" customWidth="1"/>
    <col min="12" max="12" width="1" style="3" customWidth="1"/>
    <col min="13" max="13" width="9.140625" style="3" customWidth="1"/>
    <col min="14" max="16384" width="9.140625" style="3"/>
  </cols>
  <sheetData>
    <row r="2" spans="1:20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</row>
    <row r="3" spans="1:20" ht="24">
      <c r="A3" s="8" t="s">
        <v>1</v>
      </c>
      <c r="B3" s="8" t="s">
        <v>1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</row>
    <row r="4" spans="1:20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</row>
    <row r="5" spans="1:20" ht="25.5">
      <c r="A5" s="15" t="s">
        <v>163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ht="24.75" thickBot="1">
      <c r="A6" s="7" t="s">
        <v>112</v>
      </c>
      <c r="C6" s="7" t="s">
        <v>157</v>
      </c>
      <c r="E6" s="7" t="s">
        <v>5</v>
      </c>
      <c r="F6" s="7" t="s">
        <v>5</v>
      </c>
      <c r="G6" s="7" t="s">
        <v>5</v>
      </c>
      <c r="I6" s="7" t="s">
        <v>6</v>
      </c>
      <c r="J6" s="7" t="s">
        <v>6</v>
      </c>
      <c r="K6" s="7" t="s">
        <v>6</v>
      </c>
    </row>
    <row r="7" spans="1:20" ht="24.75" thickBot="1">
      <c r="A7" s="7" t="s">
        <v>112</v>
      </c>
      <c r="C7" s="7" t="s">
        <v>113</v>
      </c>
      <c r="E7" s="7" t="s">
        <v>114</v>
      </c>
      <c r="G7" s="7" t="s">
        <v>115</v>
      </c>
      <c r="I7" s="7" t="s">
        <v>113</v>
      </c>
      <c r="K7" s="7" t="s">
        <v>111</v>
      </c>
    </row>
    <row r="8" spans="1:20" ht="24">
      <c r="A8" s="4" t="s">
        <v>116</v>
      </c>
      <c r="C8" s="5">
        <v>2163302</v>
      </c>
      <c r="E8" s="5">
        <v>9149</v>
      </c>
      <c r="F8" s="5"/>
      <c r="G8" s="5">
        <v>0</v>
      </c>
      <c r="I8" s="5">
        <v>2172451</v>
      </c>
      <c r="K8" s="10">
        <v>5.548241501579924E-7</v>
      </c>
    </row>
    <row r="9" spans="1:20" ht="24">
      <c r="A9" s="4" t="s">
        <v>117</v>
      </c>
      <c r="C9" s="5">
        <v>7007342</v>
      </c>
      <c r="E9" s="5">
        <v>29756</v>
      </c>
      <c r="F9" s="5"/>
      <c r="G9" s="5">
        <v>0</v>
      </c>
      <c r="I9" s="5">
        <v>7037098</v>
      </c>
      <c r="K9" s="10">
        <v>1.7972105780192547E-6</v>
      </c>
    </row>
    <row r="10" spans="1:20" ht="24">
      <c r="A10" s="4" t="s">
        <v>118</v>
      </c>
      <c r="C10" s="5">
        <v>169752297791</v>
      </c>
      <c r="E10" s="5">
        <v>132055874352</v>
      </c>
      <c r="F10" s="5"/>
      <c r="G10" s="5">
        <v>151519091055</v>
      </c>
      <c r="I10" s="5">
        <v>150289081088</v>
      </c>
      <c r="K10" s="10">
        <v>3.8382459117685605E-2</v>
      </c>
    </row>
    <row r="11" spans="1:20" ht="24">
      <c r="A11" s="4" t="s">
        <v>119</v>
      </c>
      <c r="C11" s="5">
        <v>2059022</v>
      </c>
      <c r="E11" s="5">
        <v>12421235367</v>
      </c>
      <c r="F11" s="5"/>
      <c r="G11" s="5">
        <v>12420300000</v>
      </c>
      <c r="I11" s="5">
        <v>2994389</v>
      </c>
      <c r="K11" s="10">
        <v>7.6473961077485321E-7</v>
      </c>
    </row>
    <row r="12" spans="1:20" ht="24.75" thickBot="1">
      <c r="A12" s="4" t="s">
        <v>119</v>
      </c>
      <c r="C12" s="5">
        <v>650000000000</v>
      </c>
      <c r="E12" s="5">
        <v>0</v>
      </c>
      <c r="F12" s="5"/>
      <c r="G12" s="5">
        <v>0</v>
      </c>
      <c r="I12" s="5">
        <v>650000000000</v>
      </c>
      <c r="K12" s="10">
        <v>0.1660040652712973</v>
      </c>
    </row>
    <row r="13" spans="1:20" ht="24.75" thickBot="1">
      <c r="A13" s="4" t="s">
        <v>83</v>
      </c>
      <c r="C13" s="6">
        <f>SUM(C8:C12)</f>
        <v>819763527457</v>
      </c>
      <c r="E13" s="6">
        <f>SUM(E8:E12)</f>
        <v>144477148624</v>
      </c>
      <c r="G13" s="6">
        <f>SUM(G8:G12)</f>
        <v>163939391055</v>
      </c>
      <c r="I13" s="6">
        <f>SUM(I8:I12)</f>
        <v>800301285026</v>
      </c>
      <c r="K13" s="11">
        <f>SUM(K8:K12)</f>
        <v>0.20438964116332187</v>
      </c>
    </row>
    <row r="15" spans="1:20">
      <c r="I15" s="5"/>
    </row>
  </sheetData>
  <mergeCells count="13">
    <mergeCell ref="A5:T5"/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4"/>
  <sheetViews>
    <sheetView rightToLeft="1" workbookViewId="0">
      <selection activeCell="G13" sqref="G13:G14"/>
    </sheetView>
  </sheetViews>
  <sheetFormatPr defaultRowHeight="22.5"/>
  <cols>
    <col min="1" max="1" width="48" style="3" bestFit="1" customWidth="1"/>
    <col min="2" max="2" width="1" style="3" customWidth="1"/>
    <col min="3" max="3" width="13.42578125" style="3" customWidth="1"/>
    <col min="4" max="4" width="1" style="3" customWidth="1"/>
    <col min="5" max="5" width="18.7109375" style="3" bestFit="1" customWidth="1"/>
    <col min="6" max="6" width="1" style="3" customWidth="1"/>
    <col min="7" max="7" width="20.42578125" style="3" bestFit="1" customWidth="1"/>
    <col min="8" max="8" width="1" style="3" customWidth="1"/>
    <col min="9" max="9" width="30.7109375" style="3" bestFit="1" customWidth="1"/>
    <col min="10" max="10" width="1" style="3" customWidth="1"/>
    <col min="11" max="11" width="9.140625" style="3" customWidth="1"/>
    <col min="12" max="16384" width="9.140625" style="3"/>
  </cols>
  <sheetData>
    <row r="2" spans="1:9" ht="24">
      <c r="A2" s="8" t="s">
        <v>0</v>
      </c>
      <c r="B2" s="8" t="s">
        <v>0</v>
      </c>
      <c r="C2" s="8"/>
      <c r="D2" s="8"/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</row>
    <row r="3" spans="1:9" ht="24">
      <c r="A3" s="8" t="s">
        <v>120</v>
      </c>
      <c r="B3" s="8" t="s">
        <v>120</v>
      </c>
      <c r="C3" s="8"/>
      <c r="D3" s="8"/>
      <c r="E3" s="8" t="s">
        <v>120</v>
      </c>
      <c r="F3" s="8" t="s">
        <v>120</v>
      </c>
      <c r="G3" s="8" t="s">
        <v>120</v>
      </c>
      <c r="H3" s="8" t="s">
        <v>120</v>
      </c>
      <c r="I3" s="8" t="s">
        <v>120</v>
      </c>
    </row>
    <row r="4" spans="1:9" ht="24">
      <c r="A4" s="8" t="s">
        <v>2</v>
      </c>
      <c r="B4" s="8" t="s">
        <v>2</v>
      </c>
      <c r="C4" s="8"/>
      <c r="D4" s="8"/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</row>
    <row r="5" spans="1:9" ht="25.5">
      <c r="A5" s="15" t="s">
        <v>164</v>
      </c>
      <c r="B5" s="15"/>
      <c r="C5" s="15"/>
      <c r="D5" s="15"/>
      <c r="E5" s="15"/>
      <c r="F5" s="15"/>
      <c r="G5" s="15"/>
      <c r="H5" s="15"/>
      <c r="I5" s="15"/>
    </row>
    <row r="6" spans="1:9" ht="24.75" thickBot="1">
      <c r="A6" s="7" t="s">
        <v>124</v>
      </c>
      <c r="C6" s="16" t="s">
        <v>165</v>
      </c>
      <c r="E6" s="7" t="s">
        <v>113</v>
      </c>
      <c r="G6" s="7" t="s">
        <v>147</v>
      </c>
      <c r="I6" s="7" t="s">
        <v>13</v>
      </c>
    </row>
    <row r="7" spans="1:9">
      <c r="A7" s="18" t="s">
        <v>168</v>
      </c>
      <c r="C7" s="17" t="s">
        <v>166</v>
      </c>
      <c r="E7" s="5">
        <v>177817814010</v>
      </c>
      <c r="G7" s="10">
        <v>0.83665006253709828</v>
      </c>
      <c r="I7" s="10">
        <v>4.5413046158946833E-2</v>
      </c>
    </row>
    <row r="8" spans="1:9">
      <c r="A8" s="18" t="s">
        <v>169</v>
      </c>
      <c r="C8" s="17" t="s">
        <v>167</v>
      </c>
      <c r="E8" s="5">
        <v>15482824783</v>
      </c>
      <c r="G8" s="10">
        <v>7.2848192376380252E-2</v>
      </c>
      <c r="I8" s="10">
        <v>3.9541720859402945E-3</v>
      </c>
    </row>
    <row r="9" spans="1:9">
      <c r="A9" s="18" t="s">
        <v>170</v>
      </c>
      <c r="C9" s="17" t="s">
        <v>171</v>
      </c>
      <c r="E9" s="5">
        <v>19153894151</v>
      </c>
      <c r="G9" s="10">
        <v>9.0120929831934052E-2</v>
      </c>
      <c r="I9" s="10">
        <v>4.8917296843724971E-3</v>
      </c>
    </row>
    <row r="10" spans="1:9" ht="23.25" thickBot="1">
      <c r="A10" s="18" t="s">
        <v>154</v>
      </c>
      <c r="C10" s="17" t="s">
        <v>172</v>
      </c>
      <c r="E10" s="5">
        <v>80936749</v>
      </c>
      <c r="G10" s="10">
        <v>3.8081525458743561E-4</v>
      </c>
      <c r="I10" s="10">
        <v>2.0670506713604009E-5</v>
      </c>
    </row>
    <row r="11" spans="1:9" ht="24.75" thickBot="1">
      <c r="A11" s="4" t="s">
        <v>83</v>
      </c>
      <c r="E11" s="6">
        <f>SUM(E7:E10)</f>
        <v>212535469693</v>
      </c>
      <c r="G11" s="13">
        <f>SUM(G7:G10)</f>
        <v>1</v>
      </c>
      <c r="I11" s="11">
        <f>SUM(I7:I10)</f>
        <v>5.4279618435973231E-2</v>
      </c>
    </row>
    <row r="14" spans="1:9">
      <c r="I14" s="5"/>
    </row>
  </sheetData>
  <mergeCells count="8">
    <mergeCell ref="A6"/>
    <mergeCell ref="E6"/>
    <mergeCell ref="G6"/>
    <mergeCell ref="I6"/>
    <mergeCell ref="A2:I2"/>
    <mergeCell ref="A3:I3"/>
    <mergeCell ref="A4:I4"/>
    <mergeCell ref="A5:I5"/>
  </mergeCells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6"/>
  <sheetViews>
    <sheetView rightToLeft="1" workbookViewId="0">
      <selection activeCell="E10" sqref="E10"/>
    </sheetView>
  </sheetViews>
  <sheetFormatPr defaultRowHeight="22.5"/>
  <cols>
    <col min="1" max="1" width="36.5703125" style="3" bestFit="1" customWidth="1"/>
    <col min="2" max="2" width="1" style="3" customWidth="1"/>
    <col min="3" max="3" width="17.28515625" style="3" bestFit="1" customWidth="1"/>
    <col min="4" max="4" width="1" style="3" customWidth="1"/>
    <col min="5" max="5" width="18.42578125" style="3" bestFit="1" customWidth="1"/>
    <col min="6" max="6" width="1" style="3" customWidth="1"/>
    <col min="7" max="7" width="17.140625" style="3" bestFit="1" customWidth="1"/>
    <col min="8" max="8" width="1" style="3" customWidth="1"/>
    <col min="9" max="9" width="18.7109375" style="3" bestFit="1" customWidth="1"/>
    <col min="10" max="10" width="1" style="3" customWidth="1"/>
    <col min="11" max="11" width="20.42578125" style="3" bestFit="1" customWidth="1"/>
    <col min="12" max="12" width="1" style="3" customWidth="1"/>
    <col min="13" max="13" width="17.28515625" style="3" bestFit="1" customWidth="1"/>
    <col min="14" max="14" width="1" style="3" customWidth="1"/>
    <col min="15" max="15" width="18.5703125" style="3" bestFit="1" customWidth="1"/>
    <col min="16" max="16" width="1" style="3" customWidth="1"/>
    <col min="17" max="17" width="17.28515625" style="3" bestFit="1" customWidth="1"/>
    <col min="18" max="18" width="1" style="3" customWidth="1"/>
    <col min="19" max="19" width="18.42578125" style="3" bestFit="1" customWidth="1"/>
    <col min="20" max="20" width="1" style="3" customWidth="1"/>
    <col min="21" max="21" width="20.42578125" style="3" bestFit="1" customWidth="1"/>
    <col min="22" max="22" width="1" style="3" customWidth="1"/>
    <col min="23" max="23" width="9.140625" style="3" customWidth="1"/>
    <col min="24" max="16384" width="9.140625" style="3"/>
  </cols>
  <sheetData>
    <row r="2" spans="1:21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  <c r="R2" s="8" t="s">
        <v>0</v>
      </c>
      <c r="S2" s="8" t="s">
        <v>0</v>
      </c>
      <c r="T2" s="8" t="s">
        <v>0</v>
      </c>
      <c r="U2" s="8" t="s">
        <v>0</v>
      </c>
    </row>
    <row r="3" spans="1:21" ht="24">
      <c r="A3" s="8" t="s">
        <v>120</v>
      </c>
      <c r="B3" s="8" t="s">
        <v>120</v>
      </c>
      <c r="C3" s="8" t="s">
        <v>120</v>
      </c>
      <c r="D3" s="8" t="s">
        <v>120</v>
      </c>
      <c r="E3" s="8" t="s">
        <v>120</v>
      </c>
      <c r="F3" s="8" t="s">
        <v>120</v>
      </c>
      <c r="G3" s="8" t="s">
        <v>120</v>
      </c>
      <c r="H3" s="8" t="s">
        <v>120</v>
      </c>
      <c r="I3" s="8" t="s">
        <v>120</v>
      </c>
      <c r="J3" s="8" t="s">
        <v>120</v>
      </c>
      <c r="K3" s="8" t="s">
        <v>120</v>
      </c>
      <c r="L3" s="8" t="s">
        <v>120</v>
      </c>
      <c r="M3" s="8" t="s">
        <v>120</v>
      </c>
      <c r="N3" s="8" t="s">
        <v>120</v>
      </c>
      <c r="O3" s="8" t="s">
        <v>120</v>
      </c>
      <c r="P3" s="8" t="s">
        <v>120</v>
      </c>
      <c r="Q3" s="8" t="s">
        <v>120</v>
      </c>
      <c r="R3" s="8" t="s">
        <v>120</v>
      </c>
      <c r="S3" s="8" t="s">
        <v>120</v>
      </c>
      <c r="T3" s="8" t="s">
        <v>120</v>
      </c>
      <c r="U3" s="8" t="s">
        <v>120</v>
      </c>
    </row>
    <row r="4" spans="1:21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  <c r="R4" s="8" t="s">
        <v>2</v>
      </c>
      <c r="S4" s="8" t="s">
        <v>2</v>
      </c>
      <c r="T4" s="8" t="s">
        <v>2</v>
      </c>
      <c r="U4" s="8" t="s">
        <v>2</v>
      </c>
    </row>
    <row r="5" spans="1:21" ht="25.5">
      <c r="A5" s="15" t="s">
        <v>173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21" ht="24">
      <c r="A6" s="7" t="s">
        <v>3</v>
      </c>
      <c r="C6" s="7" t="s">
        <v>122</v>
      </c>
      <c r="D6" s="7" t="s">
        <v>122</v>
      </c>
      <c r="E6" s="7" t="s">
        <v>122</v>
      </c>
      <c r="F6" s="7" t="s">
        <v>122</v>
      </c>
      <c r="G6" s="7" t="s">
        <v>122</v>
      </c>
      <c r="H6" s="7" t="s">
        <v>122</v>
      </c>
      <c r="I6" s="7" t="s">
        <v>122</v>
      </c>
      <c r="J6" s="7" t="s">
        <v>122</v>
      </c>
      <c r="K6" s="7" t="s">
        <v>122</v>
      </c>
      <c r="M6" s="7" t="s">
        <v>123</v>
      </c>
      <c r="N6" s="7" t="s">
        <v>123</v>
      </c>
      <c r="O6" s="7" t="s">
        <v>123</v>
      </c>
      <c r="P6" s="7" t="s">
        <v>123</v>
      </c>
      <c r="Q6" s="7" t="s">
        <v>123</v>
      </c>
      <c r="R6" s="7" t="s">
        <v>123</v>
      </c>
      <c r="S6" s="7" t="s">
        <v>123</v>
      </c>
      <c r="T6" s="7" t="s">
        <v>123</v>
      </c>
      <c r="U6" s="7" t="s">
        <v>123</v>
      </c>
    </row>
    <row r="7" spans="1:21" ht="24">
      <c r="A7" s="7" t="s">
        <v>3</v>
      </c>
      <c r="C7" s="7" t="s">
        <v>144</v>
      </c>
      <c r="E7" s="7" t="s">
        <v>145</v>
      </c>
      <c r="G7" s="7" t="s">
        <v>146</v>
      </c>
      <c r="I7" s="7" t="s">
        <v>113</v>
      </c>
      <c r="K7" s="7" t="s">
        <v>147</v>
      </c>
      <c r="M7" s="7" t="s">
        <v>144</v>
      </c>
      <c r="O7" s="7" t="s">
        <v>145</v>
      </c>
      <c r="Q7" s="7" t="s">
        <v>146</v>
      </c>
      <c r="S7" s="7" t="s">
        <v>113</v>
      </c>
      <c r="U7" s="7" t="s">
        <v>147</v>
      </c>
    </row>
    <row r="8" spans="1:21" ht="24">
      <c r="A8" s="4" t="s">
        <v>63</v>
      </c>
      <c r="C8" s="5">
        <v>0</v>
      </c>
      <c r="E8" s="5">
        <v>-13883022173</v>
      </c>
      <c r="G8" s="5">
        <v>309150349</v>
      </c>
      <c r="I8" s="5">
        <v>-13573871824</v>
      </c>
      <c r="K8" s="10">
        <v>-7.6335837888754171E-2</v>
      </c>
      <c r="M8" s="5">
        <v>0</v>
      </c>
      <c r="O8" s="5">
        <v>-2431422175</v>
      </c>
      <c r="Q8" s="5">
        <v>309150349</v>
      </c>
      <c r="S8" s="5">
        <v>-2122271826</v>
      </c>
      <c r="U8" s="10">
        <v>-5.5008766469993604E-3</v>
      </c>
    </row>
    <row r="9" spans="1:21" ht="24">
      <c r="A9" s="4" t="s">
        <v>77</v>
      </c>
      <c r="C9" s="5">
        <v>0</v>
      </c>
      <c r="E9" s="5">
        <v>0</v>
      </c>
      <c r="G9" s="5">
        <v>3619388793</v>
      </c>
      <c r="I9" s="5">
        <v>3619388793</v>
      </c>
      <c r="K9" s="10">
        <v>2.035447805469285E-2</v>
      </c>
      <c r="M9" s="5">
        <v>0</v>
      </c>
      <c r="O9" s="5">
        <v>0</v>
      </c>
      <c r="Q9" s="5">
        <v>3619388793</v>
      </c>
      <c r="S9" s="5">
        <v>3619388793</v>
      </c>
      <c r="U9" s="10">
        <v>9.3813671952430195E-3</v>
      </c>
    </row>
    <row r="10" spans="1:21" ht="24">
      <c r="A10" s="4" t="s">
        <v>40</v>
      </c>
      <c r="C10" s="5">
        <v>3078529018</v>
      </c>
      <c r="E10" s="5">
        <v>-676291975</v>
      </c>
      <c r="G10" s="5">
        <v>8692409734</v>
      </c>
      <c r="I10" s="5">
        <v>11094646777</v>
      </c>
      <c r="K10" s="10">
        <v>6.2393336903669654E-2</v>
      </c>
      <c r="M10" s="5">
        <v>3078529018</v>
      </c>
      <c r="O10" s="5">
        <v>6158666995</v>
      </c>
      <c r="Q10" s="5">
        <v>8692409734</v>
      </c>
      <c r="S10" s="5">
        <v>17929605747</v>
      </c>
      <c r="U10" s="10">
        <v>4.6473099409452281E-2</v>
      </c>
    </row>
    <row r="11" spans="1:21" ht="24">
      <c r="A11" s="4" t="s">
        <v>47</v>
      </c>
      <c r="C11" s="5">
        <v>0</v>
      </c>
      <c r="E11" s="5">
        <v>0</v>
      </c>
      <c r="G11" s="5">
        <v>13655729328</v>
      </c>
      <c r="I11" s="5">
        <v>13655729328</v>
      </c>
      <c r="K11" s="10">
        <v>7.6796182677355593E-2</v>
      </c>
      <c r="M11" s="5">
        <v>0</v>
      </c>
      <c r="O11" s="5">
        <v>0</v>
      </c>
      <c r="Q11" s="5">
        <v>13655729328</v>
      </c>
      <c r="S11" s="5">
        <v>13655729328</v>
      </c>
      <c r="U11" s="10">
        <v>3.5395316301079456E-2</v>
      </c>
    </row>
    <row r="12" spans="1:21" ht="24">
      <c r="A12" s="4" t="s">
        <v>37</v>
      </c>
      <c r="C12" s="5">
        <v>0</v>
      </c>
      <c r="E12" s="5">
        <v>0</v>
      </c>
      <c r="G12" s="5">
        <v>4405002865</v>
      </c>
      <c r="I12" s="5">
        <v>4405002865</v>
      </c>
      <c r="K12" s="10">
        <v>2.4772562240317916E-2</v>
      </c>
      <c r="M12" s="5">
        <v>0</v>
      </c>
      <c r="O12" s="5">
        <v>0</v>
      </c>
      <c r="Q12" s="5">
        <v>4405002865</v>
      </c>
      <c r="S12" s="5">
        <v>4405002865</v>
      </c>
      <c r="U12" s="10">
        <v>1.1417659648111343E-2</v>
      </c>
    </row>
    <row r="13" spans="1:21" ht="24">
      <c r="A13" s="4" t="s">
        <v>81</v>
      </c>
      <c r="C13" s="5">
        <v>0</v>
      </c>
      <c r="E13" s="5">
        <v>448519868</v>
      </c>
      <c r="G13" s="5">
        <v>448519908</v>
      </c>
      <c r="I13" s="5">
        <v>897039776</v>
      </c>
      <c r="K13" s="10">
        <v>5.0447126515094426E-3</v>
      </c>
      <c r="M13" s="5">
        <v>0</v>
      </c>
      <c r="O13" s="5">
        <v>448519868</v>
      </c>
      <c r="Q13" s="5">
        <v>448519908</v>
      </c>
      <c r="S13" s="5">
        <v>897039776</v>
      </c>
      <c r="U13" s="10">
        <v>2.3251051513643083E-3</v>
      </c>
    </row>
    <row r="14" spans="1:21" ht="24">
      <c r="A14" s="4" t="s">
        <v>18</v>
      </c>
      <c r="C14" s="5">
        <v>0</v>
      </c>
      <c r="E14" s="5">
        <v>0</v>
      </c>
      <c r="G14" s="5">
        <v>6969036948</v>
      </c>
      <c r="I14" s="5">
        <v>6969036948</v>
      </c>
      <c r="K14" s="10">
        <v>3.9192006643429325E-2</v>
      </c>
      <c r="M14" s="5">
        <v>0</v>
      </c>
      <c r="O14" s="5">
        <v>0</v>
      </c>
      <c r="Q14" s="5">
        <v>6969036948</v>
      </c>
      <c r="S14" s="5">
        <v>6969036948</v>
      </c>
      <c r="U14" s="10">
        <v>1.8063573256580985E-2</v>
      </c>
    </row>
    <row r="15" spans="1:21" ht="24">
      <c r="A15" s="4" t="s">
        <v>38</v>
      </c>
      <c r="C15" s="5">
        <v>0</v>
      </c>
      <c r="E15" s="5">
        <v>0</v>
      </c>
      <c r="G15" s="5">
        <v>20453379906</v>
      </c>
      <c r="I15" s="5">
        <v>20453379906</v>
      </c>
      <c r="K15" s="10">
        <v>0.11502435804800612</v>
      </c>
      <c r="M15" s="5">
        <v>0</v>
      </c>
      <c r="O15" s="5">
        <v>0</v>
      </c>
      <c r="Q15" s="5">
        <v>20453379906</v>
      </c>
      <c r="S15" s="5">
        <v>20453379906</v>
      </c>
      <c r="U15" s="10">
        <v>5.3014660279960463E-2</v>
      </c>
    </row>
    <row r="16" spans="1:21" ht="24">
      <c r="A16" s="4" t="s">
        <v>69</v>
      </c>
      <c r="C16" s="5">
        <v>0</v>
      </c>
      <c r="E16" s="5">
        <v>-6831328117</v>
      </c>
      <c r="G16" s="5">
        <v>455711859</v>
      </c>
      <c r="I16" s="5">
        <v>-6375616258</v>
      </c>
      <c r="K16" s="10">
        <v>-3.5854766821289637E-2</v>
      </c>
      <c r="M16" s="5">
        <v>0</v>
      </c>
      <c r="O16" s="5">
        <v>-551490455</v>
      </c>
      <c r="Q16" s="5">
        <v>455711859</v>
      </c>
      <c r="S16" s="5">
        <v>-95778596</v>
      </c>
      <c r="U16" s="10">
        <v>-2.4825577740048948E-4</v>
      </c>
    </row>
    <row r="17" spans="1:21" ht="24">
      <c r="A17" s="4" t="s">
        <v>19</v>
      </c>
      <c r="C17" s="5">
        <v>0</v>
      </c>
      <c r="E17" s="5">
        <v>16320793364</v>
      </c>
      <c r="G17" s="5">
        <v>6119814570</v>
      </c>
      <c r="I17" s="5">
        <v>22440607934</v>
      </c>
      <c r="K17" s="10">
        <v>0.12619999890864703</v>
      </c>
      <c r="M17" s="5">
        <v>0</v>
      </c>
      <c r="O17" s="5">
        <v>31549237152</v>
      </c>
      <c r="Q17" s="5">
        <v>6119814570</v>
      </c>
      <c r="S17" s="5">
        <v>37669051722</v>
      </c>
      <c r="U17" s="10">
        <v>9.7637260408205986E-2</v>
      </c>
    </row>
    <row r="18" spans="1:21" ht="24">
      <c r="A18" s="4" t="s">
        <v>55</v>
      </c>
      <c r="C18" s="5">
        <v>0</v>
      </c>
      <c r="E18" s="5">
        <v>6959831639</v>
      </c>
      <c r="G18" s="5">
        <v>0</v>
      </c>
      <c r="I18" s="5">
        <v>6959831639</v>
      </c>
      <c r="K18" s="10">
        <v>3.9140238438701069E-2</v>
      </c>
      <c r="M18" s="5">
        <v>0</v>
      </c>
      <c r="O18" s="5">
        <v>-21735237693</v>
      </c>
      <c r="Q18" s="5">
        <v>9514672407</v>
      </c>
      <c r="S18" s="5">
        <v>-12220565286</v>
      </c>
      <c r="U18" s="10">
        <v>-3.1675406218622845E-2</v>
      </c>
    </row>
    <row r="19" spans="1:21" ht="24">
      <c r="A19" s="4" t="s">
        <v>29</v>
      </c>
      <c r="C19" s="5">
        <v>0</v>
      </c>
      <c r="E19" s="5">
        <v>9656614978</v>
      </c>
      <c r="G19" s="5">
        <v>0</v>
      </c>
      <c r="I19" s="5">
        <v>9656614978</v>
      </c>
      <c r="K19" s="10">
        <v>5.4306229281712672E-2</v>
      </c>
      <c r="M19" s="5">
        <v>0</v>
      </c>
      <c r="O19" s="5">
        <v>14012046991</v>
      </c>
      <c r="Q19" s="5">
        <v>-4595</v>
      </c>
      <c r="S19" s="5">
        <v>14012042396</v>
      </c>
      <c r="U19" s="10">
        <v>3.6318871055361857E-2</v>
      </c>
    </row>
    <row r="20" spans="1:21" ht="24">
      <c r="A20" s="4" t="s">
        <v>22</v>
      </c>
      <c r="C20" s="5">
        <v>0</v>
      </c>
      <c r="E20" s="5">
        <v>6388087909</v>
      </c>
      <c r="G20" s="5">
        <v>0</v>
      </c>
      <c r="I20" s="5">
        <v>6388087909</v>
      </c>
      <c r="K20" s="10">
        <v>3.5924904062990849E-2</v>
      </c>
      <c r="M20" s="5">
        <v>0</v>
      </c>
      <c r="O20" s="5">
        <v>10055323559</v>
      </c>
      <c r="Q20" s="5">
        <v>-3414</v>
      </c>
      <c r="S20" s="5">
        <v>10055320145</v>
      </c>
      <c r="U20" s="10">
        <v>2.606314379057903E-2</v>
      </c>
    </row>
    <row r="21" spans="1:21" ht="24">
      <c r="A21" s="4" t="s">
        <v>64</v>
      </c>
      <c r="C21" s="5">
        <v>0</v>
      </c>
      <c r="E21" s="5">
        <v>-3633970727</v>
      </c>
      <c r="G21" s="5">
        <v>0</v>
      </c>
      <c r="I21" s="5">
        <v>-3633970727</v>
      </c>
      <c r="K21" s="10">
        <v>-2.0436482965624777E-2</v>
      </c>
      <c r="M21" s="5">
        <v>0</v>
      </c>
      <c r="O21" s="5">
        <v>-2811181179</v>
      </c>
      <c r="Q21" s="5">
        <v>-7446</v>
      </c>
      <c r="S21" s="5">
        <v>-2811188625</v>
      </c>
      <c r="U21" s="10">
        <v>-7.2865321341606228E-3</v>
      </c>
    </row>
    <row r="22" spans="1:21" ht="24">
      <c r="A22" s="4" t="s">
        <v>53</v>
      </c>
      <c r="C22" s="5">
        <v>4271953554</v>
      </c>
      <c r="E22" s="5">
        <v>7925125811</v>
      </c>
      <c r="G22" s="5">
        <v>0</v>
      </c>
      <c r="I22" s="5">
        <v>12197079365</v>
      </c>
      <c r="K22" s="10">
        <v>6.8593123995518632E-2</v>
      </c>
      <c r="M22" s="5">
        <v>4271953554</v>
      </c>
      <c r="O22" s="5">
        <v>13540938360</v>
      </c>
      <c r="Q22" s="5">
        <v>-3132</v>
      </c>
      <c r="S22" s="5">
        <v>17812888782</v>
      </c>
      <c r="U22" s="10">
        <v>4.6170571891906501E-2</v>
      </c>
    </row>
    <row r="23" spans="1:21" ht="24">
      <c r="A23" s="4" t="s">
        <v>42</v>
      </c>
      <c r="C23" s="5">
        <v>0</v>
      </c>
      <c r="E23" s="5">
        <v>505235016</v>
      </c>
      <c r="G23" s="5">
        <v>0</v>
      </c>
      <c r="I23" s="5">
        <v>505235016</v>
      </c>
      <c r="K23" s="10">
        <v>2.8413070918281952E-3</v>
      </c>
      <c r="M23" s="5">
        <v>0</v>
      </c>
      <c r="O23" s="5">
        <v>6663640211</v>
      </c>
      <c r="Q23" s="5">
        <v>-2326</v>
      </c>
      <c r="S23" s="5">
        <v>6663637885</v>
      </c>
      <c r="U23" s="10">
        <v>1.7271986357536798E-2</v>
      </c>
    </row>
    <row r="24" spans="1:21" ht="24">
      <c r="A24" s="4" t="s">
        <v>61</v>
      </c>
      <c r="C24" s="5">
        <v>0</v>
      </c>
      <c r="E24" s="5">
        <v>-60487938</v>
      </c>
      <c r="G24" s="5">
        <v>0</v>
      </c>
      <c r="I24" s="5">
        <v>-60487938</v>
      </c>
      <c r="K24" s="10">
        <v>-3.4016804411170145E-4</v>
      </c>
      <c r="M24" s="5">
        <v>0</v>
      </c>
      <c r="O24" s="5">
        <v>50408406</v>
      </c>
      <c r="Q24" s="5">
        <v>-3580</v>
      </c>
      <c r="S24" s="5">
        <v>50404826</v>
      </c>
      <c r="U24" s="10">
        <v>1.3064807572838512E-4</v>
      </c>
    </row>
    <row r="25" spans="1:21" ht="24">
      <c r="A25" s="4" t="s">
        <v>143</v>
      </c>
      <c r="C25" s="5">
        <v>0</v>
      </c>
      <c r="E25" s="5">
        <v>0</v>
      </c>
      <c r="G25" s="5">
        <v>0</v>
      </c>
      <c r="I25" s="5">
        <v>0</v>
      </c>
      <c r="K25" s="10">
        <v>0</v>
      </c>
      <c r="M25" s="5">
        <v>0</v>
      </c>
      <c r="O25" s="5">
        <v>0</v>
      </c>
      <c r="Q25" s="5">
        <v>-239201249</v>
      </c>
      <c r="S25" s="5">
        <v>-239201249</v>
      </c>
      <c r="U25" s="10">
        <v>-6.2000378482957778E-4</v>
      </c>
    </row>
    <row r="26" spans="1:21" ht="24">
      <c r="A26" s="4" t="s">
        <v>74</v>
      </c>
      <c r="C26" s="5">
        <v>2693549713</v>
      </c>
      <c r="E26" s="5">
        <v>-730557056</v>
      </c>
      <c r="G26" s="5">
        <v>0</v>
      </c>
      <c r="I26" s="5">
        <v>1962992657</v>
      </c>
      <c r="K26" s="10">
        <v>1.1039347592528646E-2</v>
      </c>
      <c r="M26" s="5">
        <v>2693549713</v>
      </c>
      <c r="O26" s="5">
        <v>-128921833</v>
      </c>
      <c r="Q26" s="5">
        <v>0</v>
      </c>
      <c r="S26" s="5">
        <v>2564627880</v>
      </c>
      <c r="U26" s="10">
        <v>6.6474527157651094E-3</v>
      </c>
    </row>
    <row r="27" spans="1:21" ht="24">
      <c r="A27" s="4" t="s">
        <v>67</v>
      </c>
      <c r="C27" s="5">
        <v>0</v>
      </c>
      <c r="E27" s="5">
        <v>5993493787</v>
      </c>
      <c r="G27" s="5">
        <v>0</v>
      </c>
      <c r="I27" s="5">
        <v>5993493787</v>
      </c>
      <c r="K27" s="10">
        <v>3.3705811874748061E-2</v>
      </c>
      <c r="M27" s="5">
        <v>2837011020</v>
      </c>
      <c r="O27" s="5">
        <v>4216243263</v>
      </c>
      <c r="Q27" s="5">
        <v>0</v>
      </c>
      <c r="S27" s="5">
        <v>7053254283</v>
      </c>
      <c r="U27" s="10">
        <v>1.8281862528340853E-2</v>
      </c>
    </row>
    <row r="28" spans="1:21" ht="24">
      <c r="A28" s="4" t="s">
        <v>62</v>
      </c>
      <c r="C28" s="5">
        <v>0</v>
      </c>
      <c r="E28" s="5">
        <v>1362061370</v>
      </c>
      <c r="G28" s="5">
        <v>0</v>
      </c>
      <c r="I28" s="5">
        <v>1362061370</v>
      </c>
      <c r="K28" s="10">
        <v>7.6598701743313602E-3</v>
      </c>
      <c r="M28" s="5">
        <v>0</v>
      </c>
      <c r="O28" s="5">
        <v>-2161532173</v>
      </c>
      <c r="Q28" s="5">
        <v>0</v>
      </c>
      <c r="S28" s="5">
        <v>-2161532173</v>
      </c>
      <c r="U28" s="10">
        <v>-5.602638505833645E-3</v>
      </c>
    </row>
    <row r="29" spans="1:21" ht="24">
      <c r="A29" s="4" t="s">
        <v>68</v>
      </c>
      <c r="C29" s="5">
        <v>0</v>
      </c>
      <c r="E29" s="5">
        <v>2799244800</v>
      </c>
      <c r="G29" s="5">
        <v>0</v>
      </c>
      <c r="I29" s="5">
        <v>2799244800</v>
      </c>
      <c r="K29" s="10">
        <v>1.5742206795110965E-2</v>
      </c>
      <c r="M29" s="5">
        <v>0</v>
      </c>
      <c r="O29" s="5">
        <v>3149150400</v>
      </c>
      <c r="Q29" s="5">
        <v>0</v>
      </c>
      <c r="S29" s="5">
        <v>3149150400</v>
      </c>
      <c r="U29" s="10">
        <v>8.1625207859912924E-3</v>
      </c>
    </row>
    <row r="30" spans="1:21" ht="24">
      <c r="A30" s="4" t="s">
        <v>46</v>
      </c>
      <c r="C30" s="5">
        <v>0</v>
      </c>
      <c r="E30" s="5">
        <v>2738546367</v>
      </c>
      <c r="G30" s="5">
        <v>0</v>
      </c>
      <c r="I30" s="5">
        <v>2738546367</v>
      </c>
      <c r="K30" s="10">
        <v>1.5400854983213277E-2</v>
      </c>
      <c r="M30" s="5">
        <v>0</v>
      </c>
      <c r="O30" s="5">
        <v>4016534672</v>
      </c>
      <c r="Q30" s="5">
        <v>0</v>
      </c>
      <c r="S30" s="5">
        <v>4016534672</v>
      </c>
      <c r="U30" s="10">
        <v>1.0410759596573957E-2</v>
      </c>
    </row>
    <row r="31" spans="1:21" ht="24">
      <c r="A31" s="4" t="s">
        <v>80</v>
      </c>
      <c r="C31" s="5">
        <v>0</v>
      </c>
      <c r="E31" s="5">
        <v>-1057302517</v>
      </c>
      <c r="G31" s="5">
        <v>0</v>
      </c>
      <c r="I31" s="5">
        <v>-1057302517</v>
      </c>
      <c r="K31" s="10">
        <v>-5.9459875990857704E-3</v>
      </c>
      <c r="M31" s="5">
        <v>0</v>
      </c>
      <c r="O31" s="5">
        <v>-1057302517</v>
      </c>
      <c r="Q31" s="5">
        <v>0</v>
      </c>
      <c r="S31" s="5">
        <v>-1057302517</v>
      </c>
      <c r="U31" s="10">
        <v>-2.7405022548600447E-3</v>
      </c>
    </row>
    <row r="32" spans="1:21" ht="24">
      <c r="A32" s="4" t="s">
        <v>21</v>
      </c>
      <c r="C32" s="5">
        <v>0</v>
      </c>
      <c r="E32" s="5">
        <v>3159304967</v>
      </c>
      <c r="G32" s="5">
        <v>0</v>
      </c>
      <c r="I32" s="5">
        <v>3159304967</v>
      </c>
      <c r="K32" s="10">
        <v>1.7767089223255938E-2</v>
      </c>
      <c r="M32" s="5">
        <v>0</v>
      </c>
      <c r="O32" s="5">
        <v>7085542661</v>
      </c>
      <c r="Q32" s="5">
        <v>0</v>
      </c>
      <c r="S32" s="5">
        <v>7085542661</v>
      </c>
      <c r="U32" s="10">
        <v>1.836555321411151E-2</v>
      </c>
    </row>
    <row r="33" spans="1:21" ht="24">
      <c r="A33" s="4" t="s">
        <v>48</v>
      </c>
      <c r="C33" s="5">
        <v>0</v>
      </c>
      <c r="E33" s="5">
        <v>-3784040740</v>
      </c>
      <c r="G33" s="5">
        <v>0</v>
      </c>
      <c r="I33" s="5">
        <v>-3784040740</v>
      </c>
      <c r="K33" s="10">
        <v>-2.1280436727150385E-2</v>
      </c>
      <c r="M33" s="5">
        <v>0</v>
      </c>
      <c r="O33" s="5">
        <v>2617889821</v>
      </c>
      <c r="Q33" s="5">
        <v>0</v>
      </c>
      <c r="S33" s="5">
        <v>2617889821</v>
      </c>
      <c r="U33" s="10">
        <v>6.7855063636679666E-3</v>
      </c>
    </row>
    <row r="34" spans="1:21" ht="24">
      <c r="A34" s="4" t="s">
        <v>65</v>
      </c>
      <c r="C34" s="5">
        <v>0</v>
      </c>
      <c r="E34" s="5">
        <v>257955975</v>
      </c>
      <c r="G34" s="5">
        <v>0</v>
      </c>
      <c r="I34" s="5">
        <v>257955975</v>
      </c>
      <c r="K34" s="10">
        <v>1.4506756616943521E-3</v>
      </c>
      <c r="M34" s="5">
        <v>0</v>
      </c>
      <c r="O34" s="5">
        <v>685894500</v>
      </c>
      <c r="Q34" s="5">
        <v>0</v>
      </c>
      <c r="S34" s="5">
        <v>685894500</v>
      </c>
      <c r="U34" s="10">
        <v>1.777821762100376E-3</v>
      </c>
    </row>
    <row r="35" spans="1:21" ht="24">
      <c r="A35" s="4" t="s">
        <v>44</v>
      </c>
      <c r="C35" s="5">
        <v>0</v>
      </c>
      <c r="E35" s="5">
        <v>-5666103961</v>
      </c>
      <c r="G35" s="5">
        <v>0</v>
      </c>
      <c r="I35" s="5">
        <v>-5666103961</v>
      </c>
      <c r="K35" s="10">
        <v>-3.1864658738192303E-2</v>
      </c>
      <c r="M35" s="5">
        <v>0</v>
      </c>
      <c r="O35" s="5">
        <v>-5799635463</v>
      </c>
      <c r="Q35" s="5">
        <v>0</v>
      </c>
      <c r="S35" s="5">
        <v>-5799635463</v>
      </c>
      <c r="U35" s="10">
        <v>-1.5032513219409823E-2</v>
      </c>
    </row>
    <row r="36" spans="1:21" ht="24">
      <c r="A36" s="4" t="s">
        <v>79</v>
      </c>
      <c r="C36" s="5">
        <v>0</v>
      </c>
      <c r="E36" s="5">
        <v>3866862253</v>
      </c>
      <c r="G36" s="5">
        <v>0</v>
      </c>
      <c r="I36" s="5">
        <v>3866862253</v>
      </c>
      <c r="K36" s="10">
        <v>2.1746202845472715E-2</v>
      </c>
      <c r="M36" s="5">
        <v>0</v>
      </c>
      <c r="O36" s="5">
        <v>7333704274</v>
      </c>
      <c r="Q36" s="5">
        <v>0</v>
      </c>
      <c r="S36" s="5">
        <v>7333704274</v>
      </c>
      <c r="U36" s="10">
        <v>1.9008782043194308E-2</v>
      </c>
    </row>
    <row r="37" spans="1:21" ht="24">
      <c r="A37" s="4" t="s">
        <v>66</v>
      </c>
      <c r="C37" s="5">
        <v>0</v>
      </c>
      <c r="E37" s="5">
        <v>-1968507939</v>
      </c>
      <c r="G37" s="5">
        <v>0</v>
      </c>
      <c r="I37" s="5">
        <v>-1968507939</v>
      </c>
      <c r="K37" s="10">
        <v>-1.1070364068750144E-2</v>
      </c>
      <c r="M37" s="5">
        <v>0</v>
      </c>
      <c r="O37" s="5">
        <v>1475010128</v>
      </c>
      <c r="Q37" s="5">
        <v>0</v>
      </c>
      <c r="S37" s="5">
        <v>1475010128</v>
      </c>
      <c r="U37" s="10">
        <v>3.8231901624475209E-3</v>
      </c>
    </row>
    <row r="38" spans="1:21" ht="24">
      <c r="A38" s="4" t="s">
        <v>58</v>
      </c>
      <c r="C38" s="5">
        <v>0</v>
      </c>
      <c r="E38" s="5">
        <v>-87288937</v>
      </c>
      <c r="G38" s="5">
        <v>0</v>
      </c>
      <c r="I38" s="5">
        <v>-87288937</v>
      </c>
      <c r="K38" s="10">
        <v>-4.9088972039151879E-4</v>
      </c>
      <c r="M38" s="5">
        <v>0</v>
      </c>
      <c r="O38" s="5">
        <v>174577876</v>
      </c>
      <c r="Q38" s="5">
        <v>0</v>
      </c>
      <c r="S38" s="5">
        <v>174577876</v>
      </c>
      <c r="U38" s="10">
        <v>4.5250158316484672E-4</v>
      </c>
    </row>
    <row r="39" spans="1:21" ht="24">
      <c r="A39" s="4" t="s">
        <v>24</v>
      </c>
      <c r="C39" s="5">
        <v>0</v>
      </c>
      <c r="E39" s="5">
        <v>10259158354</v>
      </c>
      <c r="G39" s="5">
        <v>0</v>
      </c>
      <c r="I39" s="5">
        <v>10259158354</v>
      </c>
      <c r="K39" s="10">
        <v>5.7694772658846497E-2</v>
      </c>
      <c r="M39" s="5">
        <v>0</v>
      </c>
      <c r="O39" s="5">
        <v>13777232568</v>
      </c>
      <c r="Q39" s="5">
        <v>0</v>
      </c>
      <c r="S39" s="5">
        <v>13777232568</v>
      </c>
      <c r="U39" s="10">
        <v>3.5710249726318623E-2</v>
      </c>
    </row>
    <row r="40" spans="1:21" ht="24">
      <c r="A40" s="4" t="s">
        <v>33</v>
      </c>
      <c r="C40" s="5">
        <v>0</v>
      </c>
      <c r="E40" s="5">
        <v>482884639</v>
      </c>
      <c r="G40" s="5">
        <v>0</v>
      </c>
      <c r="I40" s="5">
        <v>482884639</v>
      </c>
      <c r="K40" s="10">
        <v>2.7156145276470661E-3</v>
      </c>
      <c r="M40" s="5">
        <v>0</v>
      </c>
      <c r="O40" s="5">
        <v>2087765938</v>
      </c>
      <c r="Q40" s="5">
        <v>0</v>
      </c>
      <c r="S40" s="5">
        <v>2087765938</v>
      </c>
      <c r="U40" s="10">
        <v>5.4114382295649029E-3</v>
      </c>
    </row>
    <row r="41" spans="1:21" ht="24">
      <c r="A41" s="4" t="s">
        <v>60</v>
      </c>
      <c r="C41" s="5">
        <v>0</v>
      </c>
      <c r="E41" s="5">
        <v>-3002319830</v>
      </c>
      <c r="G41" s="5">
        <v>0</v>
      </c>
      <c r="I41" s="5">
        <v>-3002319830</v>
      </c>
      <c r="K41" s="10">
        <v>-1.68842466471394E-2</v>
      </c>
      <c r="M41" s="5">
        <v>0</v>
      </c>
      <c r="O41" s="5">
        <v>-3216771246</v>
      </c>
      <c r="Q41" s="5">
        <v>0</v>
      </c>
      <c r="S41" s="5">
        <v>-3216771246</v>
      </c>
      <c r="U41" s="10">
        <v>-8.3377923643323318E-3</v>
      </c>
    </row>
    <row r="42" spans="1:21" ht="24">
      <c r="A42" s="4" t="s">
        <v>71</v>
      </c>
      <c r="C42" s="5">
        <v>0</v>
      </c>
      <c r="E42" s="5">
        <v>-955827166</v>
      </c>
      <c r="G42" s="5">
        <v>0</v>
      </c>
      <c r="I42" s="5">
        <v>-955827166</v>
      </c>
      <c r="K42" s="10">
        <v>-5.375317266841706E-3</v>
      </c>
      <c r="M42" s="5">
        <v>0</v>
      </c>
      <c r="O42" s="5">
        <v>6837840503</v>
      </c>
      <c r="Q42" s="5">
        <v>0</v>
      </c>
      <c r="S42" s="5">
        <v>6837840503</v>
      </c>
      <c r="U42" s="10">
        <v>1.7723515281147146E-2</v>
      </c>
    </row>
    <row r="43" spans="1:21" ht="24">
      <c r="A43" s="4" t="s">
        <v>51</v>
      </c>
      <c r="C43" s="5">
        <v>0</v>
      </c>
      <c r="E43" s="5">
        <v>7931653938</v>
      </c>
      <c r="G43" s="5">
        <v>0</v>
      </c>
      <c r="I43" s="5">
        <v>7931653938</v>
      </c>
      <c r="K43" s="10">
        <v>4.4605508071052687E-2</v>
      </c>
      <c r="M43" s="5">
        <v>0</v>
      </c>
      <c r="O43" s="5">
        <v>14546086775</v>
      </c>
      <c r="Q43" s="5">
        <v>0</v>
      </c>
      <c r="S43" s="5">
        <v>14546086775</v>
      </c>
      <c r="U43" s="10">
        <v>3.7703101019173464E-2</v>
      </c>
    </row>
    <row r="44" spans="1:21" ht="24">
      <c r="A44" s="4" t="s">
        <v>41</v>
      </c>
      <c r="C44" s="5">
        <v>0</v>
      </c>
      <c r="E44" s="5">
        <v>-1918775151</v>
      </c>
      <c r="G44" s="5">
        <v>0</v>
      </c>
      <c r="I44" s="5">
        <v>-1918775151</v>
      </c>
      <c r="K44" s="10">
        <v>-1.0790680122139467E-2</v>
      </c>
      <c r="M44" s="5">
        <v>0</v>
      </c>
      <c r="O44" s="5">
        <v>3715446430</v>
      </c>
      <c r="Q44" s="5">
        <v>0</v>
      </c>
      <c r="S44" s="5">
        <v>3715446430</v>
      </c>
      <c r="U44" s="10">
        <v>9.6303462400881643E-3</v>
      </c>
    </row>
    <row r="45" spans="1:21" ht="24">
      <c r="A45" s="4" t="s">
        <v>28</v>
      </c>
      <c r="C45" s="5">
        <v>0</v>
      </c>
      <c r="E45" s="5">
        <v>8405981267</v>
      </c>
      <c r="G45" s="5">
        <v>0</v>
      </c>
      <c r="I45" s="5">
        <v>8405981267</v>
      </c>
      <c r="K45" s="10">
        <v>4.727299856766471E-2</v>
      </c>
      <c r="M45" s="5">
        <v>0</v>
      </c>
      <c r="O45" s="5">
        <v>26866175423</v>
      </c>
      <c r="Q45" s="5">
        <v>0</v>
      </c>
      <c r="S45" s="5">
        <v>26866175423</v>
      </c>
      <c r="U45" s="10">
        <v>6.9636469357044956E-2</v>
      </c>
    </row>
    <row r="46" spans="1:21" ht="24">
      <c r="A46" s="4" t="s">
        <v>25</v>
      </c>
      <c r="C46" s="5">
        <v>0</v>
      </c>
      <c r="E46" s="5">
        <v>5103715368</v>
      </c>
      <c r="G46" s="5">
        <v>0</v>
      </c>
      <c r="I46" s="5">
        <v>5103715368</v>
      </c>
      <c r="K46" s="10">
        <v>2.8701935159955238E-2</v>
      </c>
      <c r="M46" s="5">
        <v>0</v>
      </c>
      <c r="O46" s="5">
        <v>8376750224</v>
      </c>
      <c r="Q46" s="5">
        <v>0</v>
      </c>
      <c r="S46" s="5">
        <v>8376750224</v>
      </c>
      <c r="U46" s="10">
        <v>2.1712331625208248E-2</v>
      </c>
    </row>
    <row r="47" spans="1:21" ht="24">
      <c r="A47" s="4" t="s">
        <v>32</v>
      </c>
      <c r="C47" s="5">
        <v>0</v>
      </c>
      <c r="E47" s="5">
        <v>-1807226952</v>
      </c>
      <c r="G47" s="5">
        <v>0</v>
      </c>
      <c r="I47" s="5">
        <v>-1807226952</v>
      </c>
      <c r="K47" s="10">
        <v>-1.0163362777018316E-2</v>
      </c>
      <c r="M47" s="5">
        <v>0</v>
      </c>
      <c r="O47" s="5">
        <v>108527989</v>
      </c>
      <c r="Q47" s="5">
        <v>0</v>
      </c>
      <c r="S47" s="5">
        <v>108527989</v>
      </c>
      <c r="U47" s="10">
        <v>2.8130189211488096E-4</v>
      </c>
    </row>
    <row r="48" spans="1:21" ht="24">
      <c r="A48" s="4" t="s">
        <v>30</v>
      </c>
      <c r="C48" s="5">
        <v>0</v>
      </c>
      <c r="E48" s="5">
        <v>1163279191</v>
      </c>
      <c r="G48" s="5">
        <v>0</v>
      </c>
      <c r="I48" s="5">
        <v>1163279191</v>
      </c>
      <c r="K48" s="10">
        <v>6.5419721723414068E-3</v>
      </c>
      <c r="M48" s="5">
        <v>0</v>
      </c>
      <c r="O48" s="5">
        <v>1653460220</v>
      </c>
      <c r="Q48" s="5">
        <v>0</v>
      </c>
      <c r="S48" s="5">
        <v>1653460220</v>
      </c>
      <c r="U48" s="10">
        <v>4.2857284347421875E-3</v>
      </c>
    </row>
    <row r="49" spans="1:21" ht="24">
      <c r="A49" s="4" t="s">
        <v>82</v>
      </c>
      <c r="C49" s="5">
        <v>0</v>
      </c>
      <c r="E49" s="5">
        <v>-1714047182</v>
      </c>
      <c r="G49" s="5">
        <v>0</v>
      </c>
      <c r="I49" s="5">
        <v>-1714047182</v>
      </c>
      <c r="K49" s="10">
        <v>-9.6393445816604553E-3</v>
      </c>
      <c r="M49" s="5">
        <v>0</v>
      </c>
      <c r="O49" s="5">
        <v>-1714047182</v>
      </c>
      <c r="Q49" s="5">
        <v>0</v>
      </c>
      <c r="S49" s="5">
        <v>-1714047182</v>
      </c>
      <c r="U49" s="10">
        <v>-4.4427683578544862E-3</v>
      </c>
    </row>
    <row r="50" spans="1:21" ht="24">
      <c r="A50" s="4" t="s">
        <v>56</v>
      </c>
      <c r="C50" s="5">
        <v>0</v>
      </c>
      <c r="E50" s="5">
        <v>377739000</v>
      </c>
      <c r="G50" s="5">
        <v>0</v>
      </c>
      <c r="I50" s="5">
        <v>377739000</v>
      </c>
      <c r="K50" s="10">
        <v>2.1243034737720764E-3</v>
      </c>
      <c r="M50" s="5">
        <v>0</v>
      </c>
      <c r="O50" s="5">
        <v>544242375</v>
      </c>
      <c r="Q50" s="5">
        <v>0</v>
      </c>
      <c r="S50" s="5">
        <v>544242375</v>
      </c>
      <c r="U50" s="10">
        <v>1.4106629199274723E-3</v>
      </c>
    </row>
    <row r="51" spans="1:21" ht="24">
      <c r="A51" s="4" t="s">
        <v>15</v>
      </c>
      <c r="C51" s="5">
        <v>0</v>
      </c>
      <c r="E51" s="5">
        <v>-1604430398</v>
      </c>
      <c r="G51" s="5">
        <v>0</v>
      </c>
      <c r="I51" s="5">
        <v>-1604430398</v>
      </c>
      <c r="K51" s="10">
        <v>-9.0228889998038731E-3</v>
      </c>
      <c r="M51" s="5">
        <v>0</v>
      </c>
      <c r="O51" s="5">
        <v>5882911460</v>
      </c>
      <c r="Q51" s="5">
        <v>0</v>
      </c>
      <c r="S51" s="5">
        <v>5882911460</v>
      </c>
      <c r="U51" s="10">
        <v>1.5248362566105568E-2</v>
      </c>
    </row>
    <row r="52" spans="1:21" ht="24">
      <c r="A52" s="4" t="s">
        <v>23</v>
      </c>
      <c r="C52" s="5">
        <v>0</v>
      </c>
      <c r="E52" s="5">
        <v>2075758908</v>
      </c>
      <c r="G52" s="5">
        <v>0</v>
      </c>
      <c r="I52" s="5">
        <v>2075758908</v>
      </c>
      <c r="K52" s="10">
        <v>1.1673514937503758E-2</v>
      </c>
      <c r="M52" s="5">
        <v>0</v>
      </c>
      <c r="O52" s="5">
        <v>3321214253</v>
      </c>
      <c r="Q52" s="5">
        <v>0</v>
      </c>
      <c r="S52" s="5">
        <v>3321214253</v>
      </c>
      <c r="U52" s="10">
        <v>8.6085060830511755E-3</v>
      </c>
    </row>
    <row r="53" spans="1:21" ht="24">
      <c r="A53" s="4" t="s">
        <v>49</v>
      </c>
      <c r="C53" s="5">
        <v>0</v>
      </c>
      <c r="E53" s="5">
        <v>6603336186</v>
      </c>
      <c r="G53" s="5">
        <v>0</v>
      </c>
      <c r="I53" s="5">
        <v>6603336186</v>
      </c>
      <c r="K53" s="10">
        <v>3.7135403012145039E-2</v>
      </c>
      <c r="M53" s="5">
        <v>0</v>
      </c>
      <c r="O53" s="5">
        <v>13035601486</v>
      </c>
      <c r="Q53" s="5">
        <v>0</v>
      </c>
      <c r="S53" s="5">
        <v>13035601486</v>
      </c>
      <c r="U53" s="10">
        <v>3.3787960107390859E-2</v>
      </c>
    </row>
    <row r="54" spans="1:21" ht="24">
      <c r="A54" s="4" t="s">
        <v>73</v>
      </c>
      <c r="C54" s="5">
        <v>0</v>
      </c>
      <c r="E54" s="5">
        <v>153172727</v>
      </c>
      <c r="G54" s="5">
        <v>0</v>
      </c>
      <c r="I54" s="5">
        <v>153172727</v>
      </c>
      <c r="K54" s="10">
        <v>8.6140259823116474E-4</v>
      </c>
      <c r="M54" s="5">
        <v>0</v>
      </c>
      <c r="O54" s="5">
        <v>204045980</v>
      </c>
      <c r="Q54" s="5">
        <v>0</v>
      </c>
      <c r="S54" s="5">
        <v>204045980</v>
      </c>
      <c r="U54" s="10">
        <v>5.2888218773163812E-4</v>
      </c>
    </row>
    <row r="55" spans="1:21" ht="24">
      <c r="A55" s="4" t="s">
        <v>20</v>
      </c>
      <c r="C55" s="5">
        <v>0</v>
      </c>
      <c r="E55" s="5">
        <v>10188855126</v>
      </c>
      <c r="G55" s="5">
        <v>0</v>
      </c>
      <c r="I55" s="5">
        <v>10188855126</v>
      </c>
      <c r="K55" s="10">
        <v>5.7299406039414059E-2</v>
      </c>
      <c r="M55" s="5">
        <v>0</v>
      </c>
      <c r="O55" s="5">
        <v>19254495951</v>
      </c>
      <c r="Q55" s="5">
        <v>0</v>
      </c>
      <c r="S55" s="5">
        <v>19254495951</v>
      </c>
      <c r="U55" s="10">
        <v>4.9907182401902006E-2</v>
      </c>
    </row>
    <row r="56" spans="1:21" ht="24">
      <c r="A56" s="4" t="s">
        <v>36</v>
      </c>
      <c r="C56" s="5">
        <v>0</v>
      </c>
      <c r="E56" s="5">
        <v>-2874913078</v>
      </c>
      <c r="G56" s="5">
        <v>0</v>
      </c>
      <c r="I56" s="5">
        <v>-2874913078</v>
      </c>
      <c r="K56" s="10">
        <v>-1.6167745026031657E-2</v>
      </c>
      <c r="M56" s="5">
        <v>0</v>
      </c>
      <c r="O56" s="5">
        <v>-1859943765</v>
      </c>
      <c r="Q56" s="5">
        <v>0</v>
      </c>
      <c r="S56" s="5">
        <v>-1859943765</v>
      </c>
      <c r="U56" s="10">
        <v>-4.8209287313135006E-3</v>
      </c>
    </row>
    <row r="57" spans="1:21" ht="24">
      <c r="A57" s="4" t="s">
        <v>50</v>
      </c>
      <c r="C57" s="5">
        <v>0</v>
      </c>
      <c r="E57" s="5">
        <v>24256575493</v>
      </c>
      <c r="G57" s="5">
        <v>0</v>
      </c>
      <c r="I57" s="5">
        <v>24256575493</v>
      </c>
      <c r="K57" s="10">
        <v>0.13641251653018227</v>
      </c>
      <c r="M57" s="5">
        <v>0</v>
      </c>
      <c r="O57" s="5">
        <v>35357525924</v>
      </c>
      <c r="Q57" s="5">
        <v>0</v>
      </c>
      <c r="S57" s="5">
        <v>35357525924</v>
      </c>
      <c r="U57" s="10">
        <v>9.1645842096292368E-2</v>
      </c>
    </row>
    <row r="58" spans="1:21" ht="24">
      <c r="A58" s="4" t="s">
        <v>17</v>
      </c>
      <c r="C58" s="5">
        <v>0</v>
      </c>
      <c r="E58" s="5">
        <v>272767320</v>
      </c>
      <c r="G58" s="5">
        <v>0</v>
      </c>
      <c r="I58" s="5">
        <v>272767320</v>
      </c>
      <c r="K58" s="10">
        <v>1.5339707189554151E-3</v>
      </c>
      <c r="M58" s="5">
        <v>0</v>
      </c>
      <c r="O58" s="5">
        <v>440811473</v>
      </c>
      <c r="Q58" s="5">
        <v>0</v>
      </c>
      <c r="S58" s="5">
        <v>440811473</v>
      </c>
      <c r="U58" s="10">
        <v>1.1425725526052802E-3</v>
      </c>
    </row>
    <row r="59" spans="1:21" ht="24">
      <c r="A59" s="4" t="s">
        <v>52</v>
      </c>
      <c r="C59" s="5">
        <v>0</v>
      </c>
      <c r="E59" s="5">
        <v>15044249374</v>
      </c>
      <c r="G59" s="5">
        <v>0</v>
      </c>
      <c r="I59" s="5">
        <v>15044249374</v>
      </c>
      <c r="K59" s="10">
        <v>8.4604849394639123E-2</v>
      </c>
      <c r="M59" s="5">
        <v>0</v>
      </c>
      <c r="O59" s="5">
        <v>32914068428</v>
      </c>
      <c r="Q59" s="5">
        <v>0</v>
      </c>
      <c r="S59" s="5">
        <v>32914068428</v>
      </c>
      <c r="U59" s="10">
        <v>8.5312460051158473E-2</v>
      </c>
    </row>
    <row r="60" spans="1:21" ht="24">
      <c r="A60" s="4" t="s">
        <v>57</v>
      </c>
      <c r="C60" s="5">
        <v>0</v>
      </c>
      <c r="E60" s="5">
        <v>192348675</v>
      </c>
      <c r="G60" s="5">
        <v>0</v>
      </c>
      <c r="I60" s="5">
        <v>192348675</v>
      </c>
      <c r="K60" s="10">
        <v>1.081717689933939E-3</v>
      </c>
      <c r="M60" s="5">
        <v>0</v>
      </c>
      <c r="O60" s="5">
        <v>1665530775</v>
      </c>
      <c r="Q60" s="5">
        <v>0</v>
      </c>
      <c r="S60" s="5">
        <v>1665530775</v>
      </c>
      <c r="U60" s="10">
        <v>4.3170150179698257E-3</v>
      </c>
    </row>
    <row r="61" spans="1:21" ht="24">
      <c r="A61" s="4" t="s">
        <v>78</v>
      </c>
      <c r="C61" s="5">
        <v>0</v>
      </c>
      <c r="E61" s="5">
        <v>-11711726042</v>
      </c>
      <c r="G61" s="5">
        <v>0</v>
      </c>
      <c r="I61" s="5">
        <v>-11711726042</v>
      </c>
      <c r="K61" s="10">
        <v>-6.5863626246925766E-2</v>
      </c>
      <c r="M61" s="5">
        <v>0</v>
      </c>
      <c r="O61" s="5">
        <v>-11519435768</v>
      </c>
      <c r="Q61" s="5">
        <v>0</v>
      </c>
      <c r="S61" s="5">
        <v>-11519435768</v>
      </c>
      <c r="U61" s="10">
        <v>-2.9858095662624293E-2</v>
      </c>
    </row>
    <row r="62" spans="1:21" ht="24">
      <c r="A62" s="4" t="s">
        <v>59</v>
      </c>
      <c r="C62" s="5">
        <v>0</v>
      </c>
      <c r="E62" s="5">
        <v>2334815684</v>
      </c>
      <c r="G62" s="5">
        <v>0</v>
      </c>
      <c r="I62" s="5">
        <v>2334815684</v>
      </c>
      <c r="K62" s="10">
        <v>1.3130381210673843E-2</v>
      </c>
      <c r="M62" s="5">
        <v>0</v>
      </c>
      <c r="O62" s="5">
        <v>2334815684</v>
      </c>
      <c r="Q62" s="5">
        <v>0</v>
      </c>
      <c r="S62" s="5">
        <v>2334815684</v>
      </c>
      <c r="U62" s="10">
        <v>6.0517851265879446E-3</v>
      </c>
    </row>
    <row r="63" spans="1:21" ht="24">
      <c r="A63" s="4" t="s">
        <v>34</v>
      </c>
      <c r="C63" s="5">
        <v>0</v>
      </c>
      <c r="E63" s="5">
        <v>346227615</v>
      </c>
      <c r="G63" s="5">
        <v>0</v>
      </c>
      <c r="I63" s="5">
        <v>346227615</v>
      </c>
      <c r="K63" s="10">
        <v>1.94709184188109E-3</v>
      </c>
      <c r="M63" s="5">
        <v>0</v>
      </c>
      <c r="O63" s="5">
        <v>543049515</v>
      </c>
      <c r="Q63" s="5">
        <v>0</v>
      </c>
      <c r="S63" s="5">
        <v>543049515</v>
      </c>
      <c r="U63" s="10">
        <v>1.4075710559933847E-3</v>
      </c>
    </row>
    <row r="64" spans="1:21" ht="24">
      <c r="A64" s="4" t="s">
        <v>31</v>
      </c>
      <c r="C64" s="5">
        <v>0</v>
      </c>
      <c r="E64" s="5">
        <v>-468034584</v>
      </c>
      <c r="G64" s="5">
        <v>0</v>
      </c>
      <c r="I64" s="5">
        <v>-468034584</v>
      </c>
      <c r="K64" s="10">
        <v>-2.6321017756616837E-3</v>
      </c>
      <c r="M64" s="5">
        <v>0</v>
      </c>
      <c r="O64" s="5">
        <v>287322513</v>
      </c>
      <c r="Q64" s="5">
        <v>0</v>
      </c>
      <c r="S64" s="5">
        <v>287322513</v>
      </c>
      <c r="U64" s="10">
        <v>7.4473292372627018E-4</v>
      </c>
    </row>
    <row r="65" spans="1:21" ht="24">
      <c r="A65" s="4" t="s">
        <v>54</v>
      </c>
      <c r="C65" s="5">
        <v>0</v>
      </c>
      <c r="E65" s="5">
        <v>7303080272</v>
      </c>
      <c r="G65" s="5">
        <v>0</v>
      </c>
      <c r="I65" s="5">
        <v>7303080272</v>
      </c>
      <c r="K65" s="10">
        <v>4.1070577279671734E-2</v>
      </c>
      <c r="M65" s="5">
        <v>0</v>
      </c>
      <c r="O65" s="5">
        <v>10430561296</v>
      </c>
      <c r="Q65" s="5">
        <v>0</v>
      </c>
      <c r="S65" s="5">
        <v>10430561296</v>
      </c>
      <c r="U65" s="10">
        <v>2.7035759672880744E-2</v>
      </c>
    </row>
    <row r="66" spans="1:21" ht="24">
      <c r="A66" s="4" t="s">
        <v>76</v>
      </c>
      <c r="C66" s="5">
        <v>0</v>
      </c>
      <c r="E66" s="5">
        <v>-94434750</v>
      </c>
      <c r="G66" s="5">
        <v>0</v>
      </c>
      <c r="I66" s="5">
        <v>-94434750</v>
      </c>
      <c r="K66" s="10">
        <v>-5.310758684430191E-4</v>
      </c>
      <c r="M66" s="5">
        <v>0</v>
      </c>
      <c r="O66" s="5">
        <v>186384375</v>
      </c>
      <c r="Q66" s="5">
        <v>0</v>
      </c>
      <c r="S66" s="5">
        <v>186384375</v>
      </c>
      <c r="U66" s="10">
        <v>4.8310373970118916E-4</v>
      </c>
    </row>
    <row r="67" spans="1:21" ht="24">
      <c r="A67" s="4" t="s">
        <v>16</v>
      </c>
      <c r="C67" s="5">
        <v>0</v>
      </c>
      <c r="E67" s="5">
        <v>-2346035873</v>
      </c>
      <c r="G67" s="5">
        <v>0</v>
      </c>
      <c r="I67" s="5">
        <v>-2346035873</v>
      </c>
      <c r="K67" s="10">
        <v>-1.3193480563584395E-2</v>
      </c>
      <c r="M67" s="5">
        <v>0</v>
      </c>
      <c r="O67" s="5">
        <v>-1859122767</v>
      </c>
      <c r="Q67" s="5">
        <v>0</v>
      </c>
      <c r="S67" s="5">
        <v>-1859122767</v>
      </c>
      <c r="U67" s="10">
        <v>-4.8188007245850012E-3</v>
      </c>
    </row>
    <row r="68" spans="1:21" ht="24">
      <c r="A68" s="4" t="s">
        <v>27</v>
      </c>
      <c r="C68" s="5">
        <v>0</v>
      </c>
      <c r="E68" s="5">
        <v>-8177739851</v>
      </c>
      <c r="G68" s="5">
        <v>0</v>
      </c>
      <c r="I68" s="5">
        <v>-8177739851</v>
      </c>
      <c r="K68" s="10">
        <v>-4.5989429667266664E-2</v>
      </c>
      <c r="M68" s="5">
        <v>0</v>
      </c>
      <c r="O68" s="5">
        <v>950518861</v>
      </c>
      <c r="Q68" s="5">
        <v>0</v>
      </c>
      <c r="S68" s="5">
        <v>950518861</v>
      </c>
      <c r="U68" s="10">
        <v>2.4637216312022657E-3</v>
      </c>
    </row>
    <row r="69" spans="1:21" ht="24">
      <c r="A69" s="4" t="s">
        <v>26</v>
      </c>
      <c r="C69" s="5">
        <v>0</v>
      </c>
      <c r="E69" s="5">
        <v>-741836950</v>
      </c>
      <c r="G69" s="5">
        <v>0</v>
      </c>
      <c r="I69" s="5">
        <v>-741836950</v>
      </c>
      <c r="K69" s="10">
        <v>-4.1718933174956308E-3</v>
      </c>
      <c r="M69" s="5">
        <v>0</v>
      </c>
      <c r="O69" s="5">
        <v>3023625086</v>
      </c>
      <c r="Q69" s="5">
        <v>0</v>
      </c>
      <c r="S69" s="5">
        <v>3023625086</v>
      </c>
      <c r="U69" s="10">
        <v>7.8371622433529072E-3</v>
      </c>
    </row>
    <row r="70" spans="1:21" ht="24">
      <c r="A70" s="4" t="s">
        <v>39</v>
      </c>
      <c r="C70" s="5">
        <v>0</v>
      </c>
      <c r="E70" s="5">
        <v>1858774811</v>
      </c>
      <c r="G70" s="5">
        <v>0</v>
      </c>
      <c r="I70" s="5">
        <v>1858774811</v>
      </c>
      <c r="K70" s="10">
        <v>1.0453254199241632E-2</v>
      </c>
      <c r="M70" s="5">
        <v>0</v>
      </c>
      <c r="O70" s="5">
        <v>2815497140</v>
      </c>
      <c r="Q70" s="5">
        <v>0</v>
      </c>
      <c r="S70" s="5">
        <v>2815497140</v>
      </c>
      <c r="U70" s="10">
        <v>7.2976996996234394E-3</v>
      </c>
    </row>
    <row r="71" spans="1:21" ht="24">
      <c r="A71" s="4" t="s">
        <v>35</v>
      </c>
      <c r="C71" s="5">
        <v>0</v>
      </c>
      <c r="E71" s="5">
        <v>411985923</v>
      </c>
      <c r="G71" s="5">
        <v>0</v>
      </c>
      <c r="I71" s="5">
        <v>411985923</v>
      </c>
      <c r="K71" s="10">
        <v>2.3168990423919566E-3</v>
      </c>
      <c r="M71" s="5">
        <v>0</v>
      </c>
      <c r="O71" s="5">
        <v>2201119432</v>
      </c>
      <c r="Q71" s="5">
        <v>0</v>
      </c>
      <c r="S71" s="5">
        <v>2201119432</v>
      </c>
      <c r="U71" s="10">
        <v>5.7052477125733164E-3</v>
      </c>
    </row>
    <row r="72" spans="1:21" ht="24">
      <c r="A72" s="4" t="s">
        <v>75</v>
      </c>
      <c r="C72" s="5">
        <v>0</v>
      </c>
      <c r="E72" s="5">
        <v>-939428391</v>
      </c>
      <c r="G72" s="5">
        <v>0</v>
      </c>
      <c r="I72" s="5">
        <v>-939428391</v>
      </c>
      <c r="K72" s="10">
        <v>-5.2830949262888194E-3</v>
      </c>
      <c r="M72" s="5">
        <v>0</v>
      </c>
      <c r="O72" s="5">
        <v>8999296981</v>
      </c>
      <c r="Q72" s="5">
        <v>0</v>
      </c>
      <c r="S72" s="5">
        <v>8999296981</v>
      </c>
      <c r="U72" s="10">
        <v>2.3325957587392834E-2</v>
      </c>
    </row>
    <row r="73" spans="1:21" ht="24">
      <c r="A73" s="4" t="s">
        <v>70</v>
      </c>
      <c r="C73" s="5">
        <v>0</v>
      </c>
      <c r="E73" s="5">
        <v>3055402339</v>
      </c>
      <c r="G73" s="5">
        <v>0</v>
      </c>
      <c r="I73" s="5">
        <v>3055402339</v>
      </c>
      <c r="K73" s="10">
        <v>1.7182768531999681E-2</v>
      </c>
      <c r="M73" s="5">
        <v>0</v>
      </c>
      <c r="O73" s="5">
        <v>6575368777</v>
      </c>
      <c r="Q73" s="5">
        <v>0</v>
      </c>
      <c r="S73" s="5">
        <v>6575368777</v>
      </c>
      <c r="U73" s="10">
        <v>1.7043194989296365E-2</v>
      </c>
    </row>
    <row r="74" spans="1:21" ht="24">
      <c r="A74" s="4" t="s">
        <v>72</v>
      </c>
      <c r="C74" s="5">
        <v>0</v>
      </c>
      <c r="E74" s="5">
        <v>318240585</v>
      </c>
      <c r="G74" s="5">
        <v>0</v>
      </c>
      <c r="I74" s="5">
        <v>318240585</v>
      </c>
      <c r="K74" s="10">
        <v>1.7897002433181581E-3</v>
      </c>
      <c r="M74" s="5">
        <v>0</v>
      </c>
      <c r="O74" s="5">
        <v>3224837911</v>
      </c>
      <c r="Q74" s="5">
        <v>0</v>
      </c>
      <c r="S74" s="5">
        <v>3224837911</v>
      </c>
      <c r="U74" s="10">
        <v>8.3587009626438398E-3</v>
      </c>
    </row>
    <row r="75" spans="1:21" ht="24">
      <c r="A75" s="4" t="s">
        <v>43</v>
      </c>
      <c r="C75" s="5">
        <v>0</v>
      </c>
      <c r="E75" s="5">
        <v>2859634844</v>
      </c>
      <c r="G75" s="5">
        <v>0</v>
      </c>
      <c r="I75" s="5">
        <v>2859634844</v>
      </c>
      <c r="K75" s="10">
        <v>1.6081824309454068E-2</v>
      </c>
      <c r="M75" s="5">
        <v>0</v>
      </c>
      <c r="O75" s="5">
        <v>9972060054</v>
      </c>
      <c r="Q75" s="5">
        <v>0</v>
      </c>
      <c r="S75" s="5">
        <v>9972060054</v>
      </c>
      <c r="U75" s="10">
        <v>2.5847335671846109E-2</v>
      </c>
    </row>
    <row r="76" spans="1:21" ht="24">
      <c r="A76" s="4" t="s">
        <v>83</v>
      </c>
      <c r="C76" s="6">
        <f>SUM(C8:C75)</f>
        <v>10044032285</v>
      </c>
      <c r="E76" s="6">
        <f>SUM(E8:E75)</f>
        <v>102645637465</v>
      </c>
      <c r="G76" s="6">
        <f>SUM(G8:G75)</f>
        <v>65128144260</v>
      </c>
      <c r="I76" s="6">
        <f>SUM(I8:I75)</f>
        <v>177817814010</v>
      </c>
      <c r="K76" s="13">
        <f>SUM(K8:K75)</f>
        <v>1.0000000000000002</v>
      </c>
      <c r="M76" s="6">
        <f>SUM(M8:M75)</f>
        <v>12881043305</v>
      </c>
      <c r="O76" s="6">
        <f>SUM(O8:O75)</f>
        <v>298521476721</v>
      </c>
      <c r="Q76" s="6">
        <f>SUM(Q8:Q75)</f>
        <v>74403590925</v>
      </c>
      <c r="S76" s="6">
        <f>SUM(S8:S75)</f>
        <v>385806110951</v>
      </c>
      <c r="U76" s="13">
        <f>SUM(U8:U75)</f>
        <v>0.99999999999999989</v>
      </c>
    </row>
  </sheetData>
  <mergeCells count="17">
    <mergeCell ref="A5:S5"/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2"/>
  <sheetViews>
    <sheetView rightToLeft="1" workbookViewId="0">
      <selection activeCell="I12" sqref="I12"/>
    </sheetView>
  </sheetViews>
  <sheetFormatPr defaultRowHeight="22.5"/>
  <cols>
    <col min="1" max="1" width="34.85546875" style="3" bestFit="1" customWidth="1"/>
    <col min="2" max="2" width="1" style="3" customWidth="1"/>
    <col min="3" max="3" width="17" style="3" bestFit="1" customWidth="1"/>
    <col min="4" max="4" width="1" style="3" customWidth="1"/>
    <col min="5" max="5" width="18.42578125" style="3" bestFit="1" customWidth="1"/>
    <col min="6" max="6" width="1" style="3" customWidth="1"/>
    <col min="7" max="7" width="13.140625" style="3" bestFit="1" customWidth="1"/>
    <col min="8" max="8" width="1" style="3" customWidth="1"/>
    <col min="9" max="9" width="17.28515625" style="3" bestFit="1" customWidth="1"/>
    <col min="10" max="10" width="1" style="3" customWidth="1"/>
    <col min="11" max="11" width="17" style="3" bestFit="1" customWidth="1"/>
    <col min="12" max="12" width="1" style="3" customWidth="1"/>
    <col min="13" max="13" width="18.42578125" style="3" bestFit="1" customWidth="1"/>
    <col min="14" max="14" width="1" style="3" customWidth="1"/>
    <col min="15" max="15" width="13.140625" style="3" bestFit="1" customWidth="1"/>
    <col min="16" max="16" width="1" style="3" customWidth="1"/>
    <col min="17" max="17" width="17.2851562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</row>
    <row r="3" spans="1:17" ht="24">
      <c r="A3" s="8" t="s">
        <v>120</v>
      </c>
      <c r="B3" s="8" t="s">
        <v>120</v>
      </c>
      <c r="C3" s="8" t="s">
        <v>120</v>
      </c>
      <c r="D3" s="8" t="s">
        <v>120</v>
      </c>
      <c r="E3" s="8" t="s">
        <v>120</v>
      </c>
      <c r="F3" s="8" t="s">
        <v>120</v>
      </c>
      <c r="G3" s="8" t="s">
        <v>120</v>
      </c>
      <c r="H3" s="8" t="s">
        <v>120</v>
      </c>
      <c r="I3" s="8" t="s">
        <v>120</v>
      </c>
      <c r="J3" s="8" t="s">
        <v>120</v>
      </c>
      <c r="K3" s="8" t="s">
        <v>120</v>
      </c>
      <c r="L3" s="8" t="s">
        <v>120</v>
      </c>
      <c r="M3" s="8" t="s">
        <v>120</v>
      </c>
      <c r="N3" s="8" t="s">
        <v>120</v>
      </c>
      <c r="O3" s="8" t="s">
        <v>120</v>
      </c>
      <c r="P3" s="8" t="s">
        <v>120</v>
      </c>
      <c r="Q3" s="8" t="s">
        <v>120</v>
      </c>
    </row>
    <row r="4" spans="1:17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 s="8" t="s">
        <v>2</v>
      </c>
      <c r="Q4" s="8" t="s">
        <v>2</v>
      </c>
    </row>
    <row r="6" spans="1:17" ht="24">
      <c r="A6" s="7" t="s">
        <v>124</v>
      </c>
      <c r="C6" s="7" t="s">
        <v>122</v>
      </c>
      <c r="D6" s="7" t="s">
        <v>122</v>
      </c>
      <c r="E6" s="7" t="s">
        <v>122</v>
      </c>
      <c r="F6" s="7" t="s">
        <v>122</v>
      </c>
      <c r="G6" s="7" t="s">
        <v>122</v>
      </c>
      <c r="H6" s="7" t="s">
        <v>122</v>
      </c>
      <c r="I6" s="7" t="s">
        <v>122</v>
      </c>
      <c r="K6" s="7" t="s">
        <v>123</v>
      </c>
      <c r="L6" s="7" t="s">
        <v>123</v>
      </c>
      <c r="M6" s="7" t="s">
        <v>123</v>
      </c>
      <c r="N6" s="7" t="s">
        <v>123</v>
      </c>
      <c r="O6" s="7" t="s">
        <v>123</v>
      </c>
      <c r="P6" s="7" t="s">
        <v>123</v>
      </c>
      <c r="Q6" s="7" t="s">
        <v>123</v>
      </c>
    </row>
    <row r="7" spans="1:17" ht="24">
      <c r="A7" s="7" t="s">
        <v>124</v>
      </c>
      <c r="C7" s="7" t="s">
        <v>148</v>
      </c>
      <c r="E7" s="7" t="s">
        <v>145</v>
      </c>
      <c r="G7" s="7" t="s">
        <v>146</v>
      </c>
      <c r="I7" s="7" t="s">
        <v>149</v>
      </c>
      <c r="K7" s="7" t="s">
        <v>148</v>
      </c>
      <c r="M7" s="7" t="s">
        <v>145</v>
      </c>
      <c r="O7" s="7" t="s">
        <v>146</v>
      </c>
      <c r="Q7" s="7" t="s">
        <v>149</v>
      </c>
    </row>
    <row r="8" spans="1:17" ht="24">
      <c r="A8" s="4" t="s">
        <v>108</v>
      </c>
      <c r="C8" s="5">
        <v>3959343073</v>
      </c>
      <c r="E8" s="5">
        <v>8805803659</v>
      </c>
      <c r="G8" s="5">
        <v>0</v>
      </c>
      <c r="I8" s="5">
        <v>12765146732</v>
      </c>
      <c r="K8" s="5">
        <v>7793853050</v>
      </c>
      <c r="M8" s="5">
        <v>7755694026</v>
      </c>
      <c r="O8" s="5">
        <v>0</v>
      </c>
      <c r="Q8" s="5">
        <v>15549547076</v>
      </c>
    </row>
    <row r="9" spans="1:17" ht="24">
      <c r="A9" s="4" t="s">
        <v>102</v>
      </c>
      <c r="C9" s="5">
        <v>0</v>
      </c>
      <c r="E9" s="5">
        <v>494617734</v>
      </c>
      <c r="G9" s="5">
        <v>0</v>
      </c>
      <c r="I9" s="5">
        <v>494617734</v>
      </c>
      <c r="K9" s="5">
        <v>0</v>
      </c>
      <c r="M9" s="5">
        <v>1102160797</v>
      </c>
      <c r="O9" s="5">
        <v>0</v>
      </c>
      <c r="Q9" s="5">
        <v>1102160797</v>
      </c>
    </row>
    <row r="10" spans="1:17" ht="24">
      <c r="A10" s="4" t="s">
        <v>105</v>
      </c>
      <c r="C10" s="5">
        <v>0</v>
      </c>
      <c r="E10" s="5">
        <v>1771704140</v>
      </c>
      <c r="G10" s="5">
        <v>0</v>
      </c>
      <c r="I10" s="5">
        <v>1771704140</v>
      </c>
      <c r="K10" s="5">
        <v>0</v>
      </c>
      <c r="M10" s="5">
        <v>5194506285</v>
      </c>
      <c r="O10" s="5">
        <v>0</v>
      </c>
      <c r="Q10" s="5">
        <v>5194506285</v>
      </c>
    </row>
    <row r="11" spans="1:17" ht="24">
      <c r="A11" s="4" t="s">
        <v>98</v>
      </c>
      <c r="C11" s="5">
        <v>0</v>
      </c>
      <c r="E11" s="5">
        <v>451356177</v>
      </c>
      <c r="G11" s="5">
        <v>0</v>
      </c>
      <c r="I11" s="5">
        <v>451356177</v>
      </c>
      <c r="K11" s="5">
        <v>0</v>
      </c>
      <c r="M11" s="5">
        <v>933940693</v>
      </c>
      <c r="O11" s="5">
        <v>0</v>
      </c>
      <c r="Q11" s="5">
        <v>933940693</v>
      </c>
    </row>
    <row r="12" spans="1:17" ht="24">
      <c r="A12" s="4" t="s">
        <v>83</v>
      </c>
      <c r="C12" s="6">
        <f>SUM(C8:C11)</f>
        <v>3959343073</v>
      </c>
      <c r="E12" s="6">
        <f>SUM(E8:E11)</f>
        <v>11523481710</v>
      </c>
      <c r="G12" s="6">
        <f>SUM(G8:G11)</f>
        <v>0</v>
      </c>
      <c r="I12" s="6">
        <f>SUM(I8:I11)</f>
        <v>15482824783</v>
      </c>
      <c r="K12" s="6">
        <f>SUM(K8:K11)</f>
        <v>7793853050</v>
      </c>
      <c r="M12" s="6">
        <f>SUM(M8:M11)</f>
        <v>14986301801</v>
      </c>
      <c r="O12" s="6">
        <f>SUM(O8:O11)</f>
        <v>0</v>
      </c>
      <c r="Q12" s="6">
        <f>SUM(Q8:Q11)</f>
        <v>22780154851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14"/>
  <sheetViews>
    <sheetView rightToLeft="1" workbookViewId="0">
      <selection activeCell="E11" sqref="E11"/>
    </sheetView>
  </sheetViews>
  <sheetFormatPr defaultRowHeight="22.5"/>
  <cols>
    <col min="1" max="1" width="29.42578125" style="3" customWidth="1"/>
    <col min="2" max="2" width="1" style="3" customWidth="1"/>
    <col min="3" max="3" width="32.5703125" style="3" bestFit="1" customWidth="1"/>
    <col min="4" max="4" width="1" style="3" customWidth="1"/>
    <col min="5" max="5" width="28.7109375" style="3" bestFit="1" customWidth="1"/>
    <col min="6" max="6" width="1" style="3" customWidth="1"/>
    <col min="7" max="7" width="32.5703125" style="3" bestFit="1" customWidth="1"/>
    <col min="8" max="8" width="1" style="3" customWidth="1"/>
    <col min="9" max="9" width="28.7109375" style="3" bestFit="1" customWidth="1"/>
    <col min="10" max="10" width="1" style="3" customWidth="1"/>
    <col min="11" max="11" width="9.140625" style="3" customWidth="1"/>
    <col min="12" max="16384" width="9.140625" style="3"/>
  </cols>
  <sheetData>
    <row r="2" spans="1:10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</row>
    <row r="3" spans="1:10" ht="24">
      <c r="A3" s="8" t="s">
        <v>120</v>
      </c>
      <c r="B3" s="8" t="s">
        <v>120</v>
      </c>
      <c r="C3" s="8" t="s">
        <v>120</v>
      </c>
      <c r="D3" s="8" t="s">
        <v>120</v>
      </c>
      <c r="E3" s="8" t="s">
        <v>120</v>
      </c>
      <c r="F3" s="8" t="s">
        <v>120</v>
      </c>
      <c r="G3" s="8" t="s">
        <v>120</v>
      </c>
      <c r="H3" s="8" t="s">
        <v>120</v>
      </c>
      <c r="I3" s="8" t="s">
        <v>120</v>
      </c>
    </row>
    <row r="4" spans="1:10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</row>
    <row r="5" spans="1:10" ht="25.5">
      <c r="A5" s="15" t="s">
        <v>174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24.75" thickBot="1">
      <c r="A6" s="2" t="s">
        <v>150</v>
      </c>
      <c r="C6" s="7" t="s">
        <v>122</v>
      </c>
      <c r="D6" s="7" t="s">
        <v>122</v>
      </c>
      <c r="E6" s="7" t="s">
        <v>122</v>
      </c>
      <c r="G6" s="7" t="s">
        <v>123</v>
      </c>
      <c r="H6" s="7" t="s">
        <v>123</v>
      </c>
      <c r="I6" s="7" t="s">
        <v>123</v>
      </c>
    </row>
    <row r="7" spans="1:10" ht="24.75" thickBot="1">
      <c r="A7" s="7" t="s">
        <v>151</v>
      </c>
      <c r="C7" s="7" t="s">
        <v>152</v>
      </c>
      <c r="E7" s="7" t="s">
        <v>153</v>
      </c>
      <c r="G7" s="7" t="s">
        <v>152</v>
      </c>
      <c r="I7" s="7" t="s">
        <v>153</v>
      </c>
    </row>
    <row r="8" spans="1:10" ht="24">
      <c r="A8" s="4" t="s">
        <v>116</v>
      </c>
      <c r="C8" s="5">
        <v>9149</v>
      </c>
      <c r="E8" s="10">
        <v>4.7765743758808139E-7</v>
      </c>
      <c r="G8" s="5">
        <v>9149</v>
      </c>
      <c r="I8" s="10">
        <v>2.4697309632102454E-7</v>
      </c>
    </row>
    <row r="9" spans="1:10" ht="24">
      <c r="A9" s="4" t="s">
        <v>117</v>
      </c>
      <c r="C9" s="5">
        <v>29756</v>
      </c>
      <c r="E9" s="10">
        <v>1.553522211484419E-6</v>
      </c>
      <c r="G9" s="5">
        <v>52049</v>
      </c>
      <c r="I9" s="10">
        <v>1.405039096121216E-6</v>
      </c>
    </row>
    <row r="10" spans="1:10" ht="24">
      <c r="A10" s="4" t="s">
        <v>118</v>
      </c>
      <c r="C10" s="5">
        <v>2699058250</v>
      </c>
      <c r="E10" s="10">
        <v>0.14091433463722497</v>
      </c>
      <c r="G10" s="5">
        <v>4037334048</v>
      </c>
      <c r="I10" s="10">
        <v>0.10898599745511595</v>
      </c>
    </row>
    <row r="11" spans="1:10" ht="24">
      <c r="A11" s="4" t="s">
        <v>119</v>
      </c>
      <c r="C11" s="5">
        <v>2491</v>
      </c>
      <c r="E11" s="10">
        <v>1.3005188294151391E-7</v>
      </c>
      <c r="G11" s="5">
        <v>4887</v>
      </c>
      <c r="I11" s="10">
        <v>1.3192234361360224E-7</v>
      </c>
    </row>
    <row r="12" spans="1:10" ht="24.75" thickBot="1">
      <c r="A12" s="4" t="s">
        <v>119</v>
      </c>
      <c r="C12" s="5">
        <v>16454794505</v>
      </c>
      <c r="E12" s="10">
        <v>0.85908350413124301</v>
      </c>
      <c r="G12" s="5">
        <v>33007120652</v>
      </c>
      <c r="I12" s="10">
        <v>0.89101221861034796</v>
      </c>
    </row>
    <row r="13" spans="1:10" ht="24.75" thickBot="1">
      <c r="A13" s="4" t="s">
        <v>83</v>
      </c>
      <c r="C13" s="6">
        <f>SUM(C8:C12)</f>
        <v>19153894151</v>
      </c>
      <c r="E13" s="14">
        <f>SUM(E8:E12)</f>
        <v>1</v>
      </c>
      <c r="G13" s="6">
        <f>SUM(G8:G12)</f>
        <v>37044520785</v>
      </c>
      <c r="I13" s="14">
        <f>SUM(I8:I12)</f>
        <v>1</v>
      </c>
    </row>
    <row r="14" spans="1:10" ht="23.25" thickTop="1"/>
  </sheetData>
  <mergeCells count="11">
    <mergeCell ref="G7"/>
    <mergeCell ref="I7"/>
    <mergeCell ref="G6:I6"/>
    <mergeCell ref="A2:I2"/>
    <mergeCell ref="A3:I3"/>
    <mergeCell ref="A4:I4"/>
    <mergeCell ref="A7"/>
    <mergeCell ref="C7"/>
    <mergeCell ref="E7"/>
    <mergeCell ref="C6:E6"/>
    <mergeCell ref="A5:J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1" sqref="C11"/>
    </sheetView>
  </sheetViews>
  <sheetFormatPr defaultRowHeight="22.5"/>
  <cols>
    <col min="1" max="1" width="42" style="3" bestFit="1" customWidth="1"/>
    <col min="2" max="2" width="1" style="3" customWidth="1"/>
    <col min="3" max="3" width="14" style="3" bestFit="1" customWidth="1"/>
    <col min="4" max="4" width="1" style="3" customWidth="1"/>
    <col min="5" max="5" width="19.28515625" style="3" bestFit="1" customWidth="1"/>
    <col min="6" max="6" width="1" style="3" customWidth="1"/>
    <col min="7" max="7" width="9.140625" style="3" customWidth="1"/>
    <col min="8" max="16384" width="9.140625" style="3"/>
  </cols>
  <sheetData>
    <row r="2" spans="1:5" ht="24">
      <c r="A2" s="8" t="s">
        <v>0</v>
      </c>
      <c r="B2" s="8" t="s">
        <v>0</v>
      </c>
      <c r="C2" s="8" t="s">
        <v>0</v>
      </c>
      <c r="D2" s="8" t="s">
        <v>0</v>
      </c>
      <c r="E2" s="8" t="s">
        <v>0</v>
      </c>
    </row>
    <row r="3" spans="1:5" ht="24">
      <c r="A3" s="8" t="s">
        <v>120</v>
      </c>
      <c r="B3" s="8" t="s">
        <v>120</v>
      </c>
      <c r="C3" s="8" t="s">
        <v>120</v>
      </c>
      <c r="D3" s="8" t="s">
        <v>120</v>
      </c>
      <c r="E3" s="8" t="s">
        <v>120</v>
      </c>
    </row>
    <row r="4" spans="1:5" ht="24">
      <c r="A4" s="8" t="s">
        <v>2</v>
      </c>
      <c r="B4" s="8" t="s">
        <v>2</v>
      </c>
      <c r="C4" s="8" t="s">
        <v>2</v>
      </c>
      <c r="D4" s="8" t="s">
        <v>2</v>
      </c>
      <c r="E4" s="8" t="s">
        <v>2</v>
      </c>
    </row>
    <row r="5" spans="1:5" ht="25.5">
      <c r="A5" s="15" t="s">
        <v>175</v>
      </c>
      <c r="B5" s="15"/>
      <c r="C5" s="15"/>
      <c r="D5" s="15"/>
      <c r="E5" s="15"/>
    </row>
    <row r="6" spans="1:5" ht="24">
      <c r="E6" s="4" t="s">
        <v>158</v>
      </c>
    </row>
    <row r="7" spans="1:5" ht="24">
      <c r="A7" s="7" t="s">
        <v>154</v>
      </c>
      <c r="C7" s="7" t="s">
        <v>122</v>
      </c>
      <c r="E7" s="7" t="s">
        <v>159</v>
      </c>
    </row>
    <row r="8" spans="1:5" ht="24">
      <c r="A8" s="7" t="s">
        <v>154</v>
      </c>
      <c r="C8" s="7" t="s">
        <v>113</v>
      </c>
      <c r="E8" s="7" t="s">
        <v>113</v>
      </c>
    </row>
    <row r="9" spans="1:5" ht="24">
      <c r="A9" s="4" t="s">
        <v>155</v>
      </c>
      <c r="C9" s="5">
        <v>80936749</v>
      </c>
      <c r="E9" s="5">
        <v>162850653</v>
      </c>
    </row>
    <row r="10" spans="1:5" ht="24">
      <c r="A10" s="4" t="s">
        <v>156</v>
      </c>
      <c r="C10" s="5">
        <v>0</v>
      </c>
      <c r="E10" s="5">
        <v>99649223</v>
      </c>
    </row>
    <row r="11" spans="1:5" ht="24">
      <c r="A11" s="4" t="s">
        <v>83</v>
      </c>
      <c r="C11" s="6">
        <f>SUM(C9:C10)</f>
        <v>80936749</v>
      </c>
      <c r="E11" s="6">
        <f>SUM(E9:E10)</f>
        <v>262499876</v>
      </c>
    </row>
  </sheetData>
  <mergeCells count="9">
    <mergeCell ref="A2:E2"/>
    <mergeCell ref="A3:E3"/>
    <mergeCell ref="A4:E4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</vt:lpstr>
      <vt:lpstr>سپرده</vt:lpstr>
      <vt:lpstr>جمع درآمدها</vt:lpstr>
      <vt:lpstr>درآمد سرمایه‌گذاری در سهام</vt:lpstr>
      <vt:lpstr>درآمد سرمایه‌گذاری در اوراق بها</vt:lpstr>
      <vt:lpstr>درآمد سپرده بانکی</vt:lpstr>
      <vt:lpstr>سایر درآمدها</vt:lpstr>
      <vt:lpstr>درآمد سود سهام</vt:lpstr>
      <vt:lpstr>سود اوراق بهادار 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Gadari, Yasin</cp:lastModifiedBy>
  <dcterms:modified xsi:type="dcterms:W3CDTF">2025-05-24T10:32:02Z</dcterms:modified>
</cp:coreProperties>
</file>